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B94A413A-3CB5-4D95-8E3E-A632E9D37908}" xr6:coauthVersionLast="47" xr6:coauthVersionMax="47" xr10:uidLastSave="{00000000-0000-0000-0000-000000000000}"/>
  <bookViews>
    <workbookView xWindow="-120" yWindow="-120" windowWidth="29040" windowHeight="15840" xr2:uid="{156C03BE-8547-4D1A-BF5A-AFA1C9170787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autopay!$A$1:$G$1633</definedName>
    <definedName name="_xlnm._FilterDatabase" localSheetId="2" hidden="1">'briva repay'!$A$1:$G$1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7" i="1" l="1"/>
  <c r="H1261" i="1"/>
  <c r="H593" i="1"/>
  <c r="H508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2" i="3"/>
  <c r="G9" i="1"/>
  <c r="G178" i="1"/>
  <c r="G565" i="1"/>
  <c r="G733" i="1"/>
  <c r="G1053" i="1"/>
  <c r="G1137" i="1"/>
  <c r="G1285" i="1"/>
  <c r="G1341" i="1"/>
  <c r="G1569" i="1"/>
  <c r="E10" i="1"/>
  <c r="E25" i="1"/>
  <c r="E393" i="1"/>
  <c r="E489" i="1"/>
  <c r="E521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2" i="1"/>
  <c r="G2" i="1" s="1"/>
  <c r="C3" i="1"/>
  <c r="C4" i="1"/>
  <c r="C5" i="1"/>
  <c r="C6" i="1"/>
  <c r="C7" i="1"/>
  <c r="C8" i="1"/>
  <c r="C9" i="1"/>
  <c r="F9" i="1" s="1"/>
  <c r="C10" i="1"/>
  <c r="F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F25" i="1" s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F382" i="1" s="1"/>
  <c r="C383" i="1"/>
  <c r="C384" i="1"/>
  <c r="C385" i="1"/>
  <c r="C386" i="1"/>
  <c r="C387" i="1"/>
  <c r="C388" i="1"/>
  <c r="C389" i="1"/>
  <c r="C390" i="1"/>
  <c r="C391" i="1"/>
  <c r="C392" i="1"/>
  <c r="C393" i="1"/>
  <c r="F393" i="1" s="1"/>
  <c r="C394" i="1"/>
  <c r="C395" i="1"/>
  <c r="C396" i="1"/>
  <c r="C397" i="1"/>
  <c r="C398" i="1"/>
  <c r="C399" i="1"/>
  <c r="C400" i="1"/>
  <c r="C401" i="1"/>
  <c r="C402" i="1"/>
  <c r="C403" i="1"/>
  <c r="F403" i="1" s="1"/>
  <c r="C404" i="1"/>
  <c r="C405" i="1"/>
  <c r="C406" i="1"/>
  <c r="C407" i="1"/>
  <c r="C408" i="1"/>
  <c r="C409" i="1"/>
  <c r="C410" i="1"/>
  <c r="C411" i="1"/>
  <c r="C412" i="1"/>
  <c r="C413" i="1"/>
  <c r="C414" i="1"/>
  <c r="F414" i="1" s="1"/>
  <c r="C415" i="1"/>
  <c r="C416" i="1"/>
  <c r="C417" i="1"/>
  <c r="C418" i="1"/>
  <c r="C419" i="1"/>
  <c r="C420" i="1"/>
  <c r="C421" i="1"/>
  <c r="C422" i="1"/>
  <c r="C423" i="1"/>
  <c r="C424" i="1"/>
  <c r="C425" i="1"/>
  <c r="F425" i="1" s="1"/>
  <c r="C426" i="1"/>
  <c r="C427" i="1"/>
  <c r="C428" i="1"/>
  <c r="C429" i="1"/>
  <c r="C430" i="1"/>
  <c r="C431" i="1"/>
  <c r="C432" i="1"/>
  <c r="C433" i="1"/>
  <c r="C434" i="1"/>
  <c r="C435" i="1"/>
  <c r="F435" i="1" s="1"/>
  <c r="C436" i="1"/>
  <c r="C437" i="1"/>
  <c r="C438" i="1"/>
  <c r="C439" i="1"/>
  <c r="C440" i="1"/>
  <c r="C441" i="1"/>
  <c r="C442" i="1"/>
  <c r="C443" i="1"/>
  <c r="C444" i="1"/>
  <c r="C445" i="1"/>
  <c r="C446" i="1"/>
  <c r="F446" i="1" s="1"/>
  <c r="C447" i="1"/>
  <c r="C448" i="1"/>
  <c r="C449" i="1"/>
  <c r="C450" i="1"/>
  <c r="C451" i="1"/>
  <c r="C452" i="1"/>
  <c r="C453" i="1"/>
  <c r="C454" i="1"/>
  <c r="C455" i="1"/>
  <c r="C456" i="1"/>
  <c r="C457" i="1"/>
  <c r="F457" i="1" s="1"/>
  <c r="C458" i="1"/>
  <c r="C459" i="1"/>
  <c r="C460" i="1"/>
  <c r="C461" i="1"/>
  <c r="C462" i="1"/>
  <c r="C463" i="1"/>
  <c r="C464" i="1"/>
  <c r="C465" i="1"/>
  <c r="C466" i="1"/>
  <c r="C467" i="1"/>
  <c r="F467" i="1" s="1"/>
  <c r="C468" i="1"/>
  <c r="C469" i="1"/>
  <c r="C470" i="1"/>
  <c r="C471" i="1"/>
  <c r="C472" i="1"/>
  <c r="C473" i="1"/>
  <c r="C474" i="1"/>
  <c r="C475" i="1"/>
  <c r="C476" i="1"/>
  <c r="C477" i="1"/>
  <c r="C478" i="1"/>
  <c r="F478" i="1" s="1"/>
  <c r="C479" i="1"/>
  <c r="C480" i="1"/>
  <c r="C481" i="1"/>
  <c r="C482" i="1"/>
  <c r="C483" i="1"/>
  <c r="C484" i="1"/>
  <c r="C485" i="1"/>
  <c r="C486" i="1"/>
  <c r="C487" i="1"/>
  <c r="C488" i="1"/>
  <c r="C489" i="1"/>
  <c r="F489" i="1" s="1"/>
  <c r="C490" i="1"/>
  <c r="C491" i="1"/>
  <c r="C492" i="1"/>
  <c r="C493" i="1"/>
  <c r="C494" i="1"/>
  <c r="C495" i="1"/>
  <c r="C496" i="1"/>
  <c r="C497" i="1"/>
  <c r="C498" i="1"/>
  <c r="C499" i="1"/>
  <c r="F499" i="1" s="1"/>
  <c r="C500" i="1"/>
  <c r="C501" i="1"/>
  <c r="C502" i="1"/>
  <c r="C503" i="1"/>
  <c r="C504" i="1"/>
  <c r="C505" i="1"/>
  <c r="C506" i="1"/>
  <c r="C507" i="1"/>
  <c r="C508" i="1"/>
  <c r="C509" i="1"/>
  <c r="C510" i="1"/>
  <c r="F510" i="1" s="1"/>
  <c r="C511" i="1"/>
  <c r="C512" i="1"/>
  <c r="C513" i="1"/>
  <c r="C514" i="1"/>
  <c r="C515" i="1"/>
  <c r="C516" i="1"/>
  <c r="C517" i="1"/>
  <c r="C518" i="1"/>
  <c r="C519" i="1"/>
  <c r="C520" i="1"/>
  <c r="C521" i="1"/>
  <c r="F521" i="1" s="1"/>
  <c r="C522" i="1"/>
  <c r="C523" i="1"/>
  <c r="C524" i="1"/>
  <c r="C525" i="1"/>
  <c r="C526" i="1"/>
  <c r="C527" i="1"/>
  <c r="C528" i="1"/>
  <c r="C529" i="1"/>
  <c r="C530" i="1"/>
  <c r="C531" i="1"/>
  <c r="F531" i="1" s="1"/>
  <c r="C532" i="1"/>
  <c r="C533" i="1"/>
  <c r="C534" i="1"/>
  <c r="C535" i="1"/>
  <c r="C536" i="1"/>
  <c r="C537" i="1"/>
  <c r="C538" i="1"/>
  <c r="C539" i="1"/>
  <c r="C540" i="1"/>
  <c r="C541" i="1"/>
  <c r="C542" i="1"/>
  <c r="F542" i="1" s="1"/>
  <c r="C543" i="1"/>
  <c r="C544" i="1"/>
  <c r="C545" i="1"/>
  <c r="C546" i="1"/>
  <c r="C547" i="1"/>
  <c r="C548" i="1"/>
  <c r="C549" i="1"/>
  <c r="C550" i="1"/>
  <c r="C551" i="1"/>
  <c r="C552" i="1"/>
  <c r="C553" i="1"/>
  <c r="F553" i="1" s="1"/>
  <c r="C554" i="1"/>
  <c r="C555" i="1"/>
  <c r="C556" i="1"/>
  <c r="C557" i="1"/>
  <c r="C558" i="1"/>
  <c r="C559" i="1"/>
  <c r="C560" i="1"/>
  <c r="C561" i="1"/>
  <c r="C562" i="1"/>
  <c r="C563" i="1"/>
  <c r="F563" i="1" s="1"/>
  <c r="C564" i="1"/>
  <c r="C565" i="1"/>
  <c r="C566" i="1"/>
  <c r="C567" i="1"/>
  <c r="C568" i="1"/>
  <c r="C569" i="1"/>
  <c r="C570" i="1"/>
  <c r="C571" i="1"/>
  <c r="C572" i="1"/>
  <c r="C573" i="1"/>
  <c r="C574" i="1"/>
  <c r="F574" i="1" s="1"/>
  <c r="C575" i="1"/>
  <c r="C576" i="1"/>
  <c r="C577" i="1"/>
  <c r="C578" i="1"/>
  <c r="C579" i="1"/>
  <c r="C580" i="1"/>
  <c r="C581" i="1"/>
  <c r="C582" i="1"/>
  <c r="C583" i="1"/>
  <c r="C584" i="1"/>
  <c r="C585" i="1"/>
  <c r="F585" i="1" s="1"/>
  <c r="C586" i="1"/>
  <c r="C587" i="1"/>
  <c r="C588" i="1"/>
  <c r="C589" i="1"/>
  <c r="C590" i="1"/>
  <c r="C591" i="1"/>
  <c r="C592" i="1"/>
  <c r="C593" i="1"/>
  <c r="C594" i="1"/>
  <c r="C595" i="1"/>
  <c r="F595" i="1" s="1"/>
  <c r="C596" i="1"/>
  <c r="C597" i="1"/>
  <c r="C598" i="1"/>
  <c r="C599" i="1"/>
  <c r="C600" i="1"/>
  <c r="C601" i="1"/>
  <c r="C602" i="1"/>
  <c r="C603" i="1"/>
  <c r="C604" i="1"/>
  <c r="C605" i="1"/>
  <c r="C606" i="1"/>
  <c r="F606" i="1" s="1"/>
  <c r="C607" i="1"/>
  <c r="C608" i="1"/>
  <c r="C609" i="1"/>
  <c r="C610" i="1"/>
  <c r="C611" i="1"/>
  <c r="C612" i="1"/>
  <c r="C613" i="1"/>
  <c r="C614" i="1"/>
  <c r="C615" i="1"/>
  <c r="C616" i="1"/>
  <c r="C617" i="1"/>
  <c r="F617" i="1" s="1"/>
  <c r="C618" i="1"/>
  <c r="C619" i="1"/>
  <c r="C620" i="1"/>
  <c r="C621" i="1"/>
  <c r="C622" i="1"/>
  <c r="C623" i="1"/>
  <c r="C624" i="1"/>
  <c r="C625" i="1"/>
  <c r="C626" i="1"/>
  <c r="C627" i="1"/>
  <c r="F627" i="1" s="1"/>
  <c r="C628" i="1"/>
  <c r="C629" i="1"/>
  <c r="C630" i="1"/>
  <c r="C631" i="1"/>
  <c r="C632" i="1"/>
  <c r="C633" i="1"/>
  <c r="C634" i="1"/>
  <c r="C635" i="1"/>
  <c r="C636" i="1"/>
  <c r="F636" i="1" s="1"/>
  <c r="C637" i="1"/>
  <c r="C638" i="1"/>
  <c r="C639" i="1"/>
  <c r="C640" i="1"/>
  <c r="C641" i="1"/>
  <c r="C642" i="1"/>
  <c r="C643" i="1"/>
  <c r="C644" i="1"/>
  <c r="F644" i="1" s="1"/>
  <c r="C645" i="1"/>
  <c r="C646" i="1"/>
  <c r="C647" i="1"/>
  <c r="C648" i="1"/>
  <c r="C649" i="1"/>
  <c r="C650" i="1"/>
  <c r="C651" i="1"/>
  <c r="C652" i="1"/>
  <c r="F652" i="1" s="1"/>
  <c r="C653" i="1"/>
  <c r="C654" i="1"/>
  <c r="C655" i="1"/>
  <c r="C656" i="1"/>
  <c r="C657" i="1"/>
  <c r="C658" i="1"/>
  <c r="C659" i="1"/>
  <c r="C660" i="1"/>
  <c r="F660" i="1" s="1"/>
  <c r="C661" i="1"/>
  <c r="C662" i="1"/>
  <c r="C663" i="1"/>
  <c r="C664" i="1"/>
  <c r="C665" i="1"/>
  <c r="C666" i="1"/>
  <c r="C667" i="1"/>
  <c r="C668" i="1"/>
  <c r="F668" i="1" s="1"/>
  <c r="C669" i="1"/>
  <c r="C670" i="1"/>
  <c r="C671" i="1"/>
  <c r="C672" i="1"/>
  <c r="C673" i="1"/>
  <c r="C674" i="1"/>
  <c r="C675" i="1"/>
  <c r="C676" i="1"/>
  <c r="F676" i="1" s="1"/>
  <c r="C677" i="1"/>
  <c r="C678" i="1"/>
  <c r="C679" i="1"/>
  <c r="C680" i="1"/>
  <c r="C681" i="1"/>
  <c r="C682" i="1"/>
  <c r="C683" i="1"/>
  <c r="C684" i="1"/>
  <c r="F684" i="1" s="1"/>
  <c r="C685" i="1"/>
  <c r="C686" i="1"/>
  <c r="C687" i="1"/>
  <c r="C688" i="1"/>
  <c r="C689" i="1"/>
  <c r="C690" i="1"/>
  <c r="C691" i="1"/>
  <c r="C692" i="1"/>
  <c r="F692" i="1" s="1"/>
  <c r="C693" i="1"/>
  <c r="C694" i="1"/>
  <c r="C695" i="1"/>
  <c r="C696" i="1"/>
  <c r="C697" i="1"/>
  <c r="C698" i="1"/>
  <c r="C699" i="1"/>
  <c r="C700" i="1"/>
  <c r="F700" i="1" s="1"/>
  <c r="C701" i="1"/>
  <c r="C702" i="1"/>
  <c r="C703" i="1"/>
  <c r="C704" i="1"/>
  <c r="C705" i="1"/>
  <c r="C706" i="1"/>
  <c r="C707" i="1"/>
  <c r="C708" i="1"/>
  <c r="F708" i="1" s="1"/>
  <c r="C709" i="1"/>
  <c r="C710" i="1"/>
  <c r="C711" i="1"/>
  <c r="C712" i="1"/>
  <c r="C713" i="1"/>
  <c r="C714" i="1"/>
  <c r="C715" i="1"/>
  <c r="C716" i="1"/>
  <c r="F716" i="1" s="1"/>
  <c r="C717" i="1"/>
  <c r="C718" i="1"/>
  <c r="C719" i="1"/>
  <c r="C720" i="1"/>
  <c r="C721" i="1"/>
  <c r="C722" i="1"/>
  <c r="C723" i="1"/>
  <c r="C724" i="1"/>
  <c r="F724" i="1" s="1"/>
  <c r="C725" i="1"/>
  <c r="C726" i="1"/>
  <c r="C727" i="1"/>
  <c r="C728" i="1"/>
  <c r="C729" i="1"/>
  <c r="C730" i="1"/>
  <c r="C731" i="1"/>
  <c r="C732" i="1"/>
  <c r="F732" i="1" s="1"/>
  <c r="C733" i="1"/>
  <c r="C734" i="1"/>
  <c r="C735" i="1"/>
  <c r="C736" i="1"/>
  <c r="C737" i="1"/>
  <c r="C738" i="1"/>
  <c r="C739" i="1"/>
  <c r="C740" i="1"/>
  <c r="F740" i="1" s="1"/>
  <c r="C741" i="1"/>
  <c r="C742" i="1"/>
  <c r="C743" i="1"/>
  <c r="C744" i="1"/>
  <c r="C745" i="1"/>
  <c r="C746" i="1"/>
  <c r="C747" i="1"/>
  <c r="C748" i="1"/>
  <c r="F748" i="1" s="1"/>
  <c r="C749" i="1"/>
  <c r="C750" i="1"/>
  <c r="C751" i="1"/>
  <c r="C752" i="1"/>
  <c r="C753" i="1"/>
  <c r="C754" i="1"/>
  <c r="C755" i="1"/>
  <c r="C756" i="1"/>
  <c r="F756" i="1" s="1"/>
  <c r="C757" i="1"/>
  <c r="C758" i="1"/>
  <c r="C759" i="1"/>
  <c r="C760" i="1"/>
  <c r="C761" i="1"/>
  <c r="C762" i="1"/>
  <c r="C763" i="1"/>
  <c r="C764" i="1"/>
  <c r="F764" i="1" s="1"/>
  <c r="C765" i="1"/>
  <c r="C766" i="1"/>
  <c r="C767" i="1"/>
  <c r="C768" i="1"/>
  <c r="C769" i="1"/>
  <c r="C770" i="1"/>
  <c r="C771" i="1"/>
  <c r="C772" i="1"/>
  <c r="F772" i="1" s="1"/>
  <c r="C773" i="1"/>
  <c r="C774" i="1"/>
  <c r="C775" i="1"/>
  <c r="C776" i="1"/>
  <c r="C777" i="1"/>
  <c r="C778" i="1"/>
  <c r="C779" i="1"/>
  <c r="C780" i="1"/>
  <c r="F780" i="1" s="1"/>
  <c r="C781" i="1"/>
  <c r="C782" i="1"/>
  <c r="C783" i="1"/>
  <c r="C784" i="1"/>
  <c r="C785" i="1"/>
  <c r="C786" i="1"/>
  <c r="C787" i="1"/>
  <c r="C788" i="1"/>
  <c r="F788" i="1" s="1"/>
  <c r="C789" i="1"/>
  <c r="C790" i="1"/>
  <c r="C791" i="1"/>
  <c r="C792" i="1"/>
  <c r="C793" i="1"/>
  <c r="C794" i="1"/>
  <c r="C795" i="1"/>
  <c r="C796" i="1"/>
  <c r="F796" i="1" s="1"/>
  <c r="C797" i="1"/>
  <c r="C798" i="1"/>
  <c r="C799" i="1"/>
  <c r="C800" i="1"/>
  <c r="C801" i="1"/>
  <c r="C802" i="1"/>
  <c r="C803" i="1"/>
  <c r="C804" i="1"/>
  <c r="F804" i="1" s="1"/>
  <c r="C805" i="1"/>
  <c r="C806" i="1"/>
  <c r="C807" i="1"/>
  <c r="C808" i="1"/>
  <c r="C809" i="1"/>
  <c r="C810" i="1"/>
  <c r="C811" i="1"/>
  <c r="C812" i="1"/>
  <c r="F812" i="1" s="1"/>
  <c r="C813" i="1"/>
  <c r="C814" i="1"/>
  <c r="C815" i="1"/>
  <c r="C816" i="1"/>
  <c r="C817" i="1"/>
  <c r="C818" i="1"/>
  <c r="C819" i="1"/>
  <c r="C820" i="1"/>
  <c r="F820" i="1" s="1"/>
  <c r="C821" i="1"/>
  <c r="C822" i="1"/>
  <c r="C823" i="1"/>
  <c r="C824" i="1"/>
  <c r="C825" i="1"/>
  <c r="C826" i="1"/>
  <c r="C827" i="1"/>
  <c r="C828" i="1"/>
  <c r="F828" i="1" s="1"/>
  <c r="C829" i="1"/>
  <c r="C830" i="1"/>
  <c r="C831" i="1"/>
  <c r="C832" i="1"/>
  <c r="C833" i="1"/>
  <c r="C834" i="1"/>
  <c r="C835" i="1"/>
  <c r="C836" i="1"/>
  <c r="F836" i="1" s="1"/>
  <c r="C837" i="1"/>
  <c r="C838" i="1"/>
  <c r="C839" i="1"/>
  <c r="C840" i="1"/>
  <c r="C841" i="1"/>
  <c r="C842" i="1"/>
  <c r="C843" i="1"/>
  <c r="C844" i="1"/>
  <c r="F844" i="1" s="1"/>
  <c r="C845" i="1"/>
  <c r="C846" i="1"/>
  <c r="C847" i="1"/>
  <c r="C848" i="1"/>
  <c r="C849" i="1"/>
  <c r="C850" i="1"/>
  <c r="C851" i="1"/>
  <c r="C852" i="1"/>
  <c r="F852" i="1" s="1"/>
  <c r="C853" i="1"/>
  <c r="C854" i="1"/>
  <c r="C855" i="1"/>
  <c r="C856" i="1"/>
  <c r="C857" i="1"/>
  <c r="C858" i="1"/>
  <c r="C859" i="1"/>
  <c r="C860" i="1"/>
  <c r="F860" i="1" s="1"/>
  <c r="C861" i="1"/>
  <c r="C862" i="1"/>
  <c r="C863" i="1"/>
  <c r="C864" i="1"/>
  <c r="C865" i="1"/>
  <c r="C866" i="1"/>
  <c r="C867" i="1"/>
  <c r="C868" i="1"/>
  <c r="F868" i="1" s="1"/>
  <c r="C869" i="1"/>
  <c r="C870" i="1"/>
  <c r="C871" i="1"/>
  <c r="C872" i="1"/>
  <c r="C873" i="1"/>
  <c r="C874" i="1"/>
  <c r="C875" i="1"/>
  <c r="C876" i="1"/>
  <c r="F876" i="1" s="1"/>
  <c r="C877" i="1"/>
  <c r="C878" i="1"/>
  <c r="C879" i="1"/>
  <c r="C880" i="1"/>
  <c r="C881" i="1"/>
  <c r="C882" i="1"/>
  <c r="C883" i="1"/>
  <c r="C884" i="1"/>
  <c r="F884" i="1" s="1"/>
  <c r="C885" i="1"/>
  <c r="C886" i="1"/>
  <c r="C887" i="1"/>
  <c r="C888" i="1"/>
  <c r="C889" i="1"/>
  <c r="C890" i="1"/>
  <c r="C891" i="1"/>
  <c r="C892" i="1"/>
  <c r="F892" i="1" s="1"/>
  <c r="C893" i="1"/>
  <c r="C894" i="1"/>
  <c r="C895" i="1"/>
  <c r="C896" i="1"/>
  <c r="C897" i="1"/>
  <c r="C898" i="1"/>
  <c r="C899" i="1"/>
  <c r="C900" i="1"/>
  <c r="F900" i="1" s="1"/>
  <c r="C901" i="1"/>
  <c r="C902" i="1"/>
  <c r="C903" i="1"/>
  <c r="C904" i="1"/>
  <c r="C905" i="1"/>
  <c r="C906" i="1"/>
  <c r="C907" i="1"/>
  <c r="C908" i="1"/>
  <c r="F908" i="1" s="1"/>
  <c r="C909" i="1"/>
  <c r="C910" i="1"/>
  <c r="C911" i="1"/>
  <c r="C912" i="1"/>
  <c r="C913" i="1"/>
  <c r="C914" i="1"/>
  <c r="C915" i="1"/>
  <c r="C916" i="1"/>
  <c r="F916" i="1" s="1"/>
  <c r="C917" i="1"/>
  <c r="C918" i="1"/>
  <c r="C919" i="1"/>
  <c r="C920" i="1"/>
  <c r="C921" i="1"/>
  <c r="C922" i="1"/>
  <c r="C923" i="1"/>
  <c r="C924" i="1"/>
  <c r="F924" i="1" s="1"/>
  <c r="C925" i="1"/>
  <c r="C926" i="1"/>
  <c r="C927" i="1"/>
  <c r="C928" i="1"/>
  <c r="C929" i="1"/>
  <c r="C930" i="1"/>
  <c r="C931" i="1"/>
  <c r="C932" i="1"/>
  <c r="F932" i="1" s="1"/>
  <c r="C933" i="1"/>
  <c r="C934" i="1"/>
  <c r="C935" i="1"/>
  <c r="C936" i="1"/>
  <c r="C937" i="1"/>
  <c r="C938" i="1"/>
  <c r="C939" i="1"/>
  <c r="C940" i="1"/>
  <c r="F940" i="1" s="1"/>
  <c r="C941" i="1"/>
  <c r="C942" i="1"/>
  <c r="C943" i="1"/>
  <c r="C944" i="1"/>
  <c r="C945" i="1"/>
  <c r="C946" i="1"/>
  <c r="C947" i="1"/>
  <c r="C948" i="1"/>
  <c r="F948" i="1" s="1"/>
  <c r="C949" i="1"/>
  <c r="C950" i="1"/>
  <c r="C951" i="1"/>
  <c r="C952" i="1"/>
  <c r="C953" i="1"/>
  <c r="C954" i="1"/>
  <c r="C955" i="1"/>
  <c r="C956" i="1"/>
  <c r="F956" i="1" s="1"/>
  <c r="C957" i="1"/>
  <c r="C958" i="1"/>
  <c r="C959" i="1"/>
  <c r="C960" i="1"/>
  <c r="C961" i="1"/>
  <c r="C962" i="1"/>
  <c r="C963" i="1"/>
  <c r="C964" i="1"/>
  <c r="F964" i="1" s="1"/>
  <c r="C965" i="1"/>
  <c r="C966" i="1"/>
  <c r="C967" i="1"/>
  <c r="C968" i="1"/>
  <c r="C969" i="1"/>
  <c r="C970" i="1"/>
  <c r="C971" i="1"/>
  <c r="C972" i="1"/>
  <c r="F972" i="1" s="1"/>
  <c r="C973" i="1"/>
  <c r="C974" i="1"/>
  <c r="C975" i="1"/>
  <c r="C976" i="1"/>
  <c r="C977" i="1"/>
  <c r="C978" i="1"/>
  <c r="C979" i="1"/>
  <c r="C980" i="1"/>
  <c r="F980" i="1" s="1"/>
  <c r="C981" i="1"/>
  <c r="C982" i="1"/>
  <c r="C983" i="1"/>
  <c r="C984" i="1"/>
  <c r="C985" i="1"/>
  <c r="C986" i="1"/>
  <c r="C987" i="1"/>
  <c r="C988" i="1"/>
  <c r="F988" i="1" s="1"/>
  <c r="C989" i="1"/>
  <c r="C990" i="1"/>
  <c r="C991" i="1"/>
  <c r="C992" i="1"/>
  <c r="C993" i="1"/>
  <c r="C994" i="1"/>
  <c r="C995" i="1"/>
  <c r="C996" i="1"/>
  <c r="F996" i="1" s="1"/>
  <c r="C997" i="1"/>
  <c r="C998" i="1"/>
  <c r="C999" i="1"/>
  <c r="C1000" i="1"/>
  <c r="C1001" i="1"/>
  <c r="C1002" i="1"/>
  <c r="C1003" i="1"/>
  <c r="C1004" i="1"/>
  <c r="F1004" i="1" s="1"/>
  <c r="C1005" i="1"/>
  <c r="C1006" i="1"/>
  <c r="C1007" i="1"/>
  <c r="C1008" i="1"/>
  <c r="C1009" i="1"/>
  <c r="C1010" i="1"/>
  <c r="C1011" i="1"/>
  <c r="C1012" i="1"/>
  <c r="F1012" i="1" s="1"/>
  <c r="C1013" i="1"/>
  <c r="C1014" i="1"/>
  <c r="C1015" i="1"/>
  <c r="C1016" i="1"/>
  <c r="C1017" i="1"/>
  <c r="C1018" i="1"/>
  <c r="C1019" i="1"/>
  <c r="C1020" i="1"/>
  <c r="F1020" i="1" s="1"/>
  <c r="C1021" i="1"/>
  <c r="C1022" i="1"/>
  <c r="C1023" i="1"/>
  <c r="C1024" i="1"/>
  <c r="C1025" i="1"/>
  <c r="C1026" i="1"/>
  <c r="C1027" i="1"/>
  <c r="C1028" i="1"/>
  <c r="F1028" i="1" s="1"/>
  <c r="C1029" i="1"/>
  <c r="C1030" i="1"/>
  <c r="C1031" i="1"/>
  <c r="C1032" i="1"/>
  <c r="C1033" i="1"/>
  <c r="C1034" i="1"/>
  <c r="C1035" i="1"/>
  <c r="C1036" i="1"/>
  <c r="F1036" i="1" s="1"/>
  <c r="C1037" i="1"/>
  <c r="C1038" i="1"/>
  <c r="C1039" i="1"/>
  <c r="C1040" i="1"/>
  <c r="C1041" i="1"/>
  <c r="C1042" i="1"/>
  <c r="C1043" i="1"/>
  <c r="C1044" i="1"/>
  <c r="F1044" i="1" s="1"/>
  <c r="C1045" i="1"/>
  <c r="C1046" i="1"/>
  <c r="C1047" i="1"/>
  <c r="C1048" i="1"/>
  <c r="C1049" i="1"/>
  <c r="C1050" i="1"/>
  <c r="C1051" i="1"/>
  <c r="C1052" i="1"/>
  <c r="F1052" i="1" s="1"/>
  <c r="C1053" i="1"/>
  <c r="C1054" i="1"/>
  <c r="C1055" i="1"/>
  <c r="C1056" i="1"/>
  <c r="C1057" i="1"/>
  <c r="C1058" i="1"/>
  <c r="C1059" i="1"/>
  <c r="C1060" i="1"/>
  <c r="F1060" i="1" s="1"/>
  <c r="C1061" i="1"/>
  <c r="C1062" i="1"/>
  <c r="C1063" i="1"/>
  <c r="C1064" i="1"/>
  <c r="C1065" i="1"/>
  <c r="C1066" i="1"/>
  <c r="C1067" i="1"/>
  <c r="C1068" i="1"/>
  <c r="F1068" i="1" s="1"/>
  <c r="C1069" i="1"/>
  <c r="C1070" i="1"/>
  <c r="C1071" i="1"/>
  <c r="C1072" i="1"/>
  <c r="C1073" i="1"/>
  <c r="C1074" i="1"/>
  <c r="C1075" i="1"/>
  <c r="C1076" i="1"/>
  <c r="F1076" i="1" s="1"/>
  <c r="C1077" i="1"/>
  <c r="C1078" i="1"/>
  <c r="C1079" i="1"/>
  <c r="C1080" i="1"/>
  <c r="C1081" i="1"/>
  <c r="C1082" i="1"/>
  <c r="C1083" i="1"/>
  <c r="C1084" i="1"/>
  <c r="F1084" i="1" s="1"/>
  <c r="C1085" i="1"/>
  <c r="C1086" i="1"/>
  <c r="C1087" i="1"/>
  <c r="C1088" i="1"/>
  <c r="C1089" i="1"/>
  <c r="C1090" i="1"/>
  <c r="C1091" i="1"/>
  <c r="C1092" i="1"/>
  <c r="F1092" i="1" s="1"/>
  <c r="C1093" i="1"/>
  <c r="C1094" i="1"/>
  <c r="C1095" i="1"/>
  <c r="C1096" i="1"/>
  <c r="C1097" i="1"/>
  <c r="C1098" i="1"/>
  <c r="C1099" i="1"/>
  <c r="C1100" i="1"/>
  <c r="F1100" i="1" s="1"/>
  <c r="C1101" i="1"/>
  <c r="C1102" i="1"/>
  <c r="C1103" i="1"/>
  <c r="C1104" i="1"/>
  <c r="C1105" i="1"/>
  <c r="C1106" i="1"/>
  <c r="C1107" i="1"/>
  <c r="C1108" i="1"/>
  <c r="F1108" i="1" s="1"/>
  <c r="C1109" i="1"/>
  <c r="C1110" i="1"/>
  <c r="C1111" i="1"/>
  <c r="C1112" i="1"/>
  <c r="C1113" i="1"/>
  <c r="C1114" i="1"/>
  <c r="C1115" i="1"/>
  <c r="C1116" i="1"/>
  <c r="F1116" i="1" s="1"/>
  <c r="C1117" i="1"/>
  <c r="C1118" i="1"/>
  <c r="C1119" i="1"/>
  <c r="C1120" i="1"/>
  <c r="C1121" i="1"/>
  <c r="C1122" i="1"/>
  <c r="C1123" i="1"/>
  <c r="C1124" i="1"/>
  <c r="F1124" i="1" s="1"/>
  <c r="C1125" i="1"/>
  <c r="C1126" i="1"/>
  <c r="C1127" i="1"/>
  <c r="C1128" i="1"/>
  <c r="C1129" i="1"/>
  <c r="C1130" i="1"/>
  <c r="C1131" i="1"/>
  <c r="C1132" i="1"/>
  <c r="F1132" i="1" s="1"/>
  <c r="C1133" i="1"/>
  <c r="C1134" i="1"/>
  <c r="C1135" i="1"/>
  <c r="C1136" i="1"/>
  <c r="C1137" i="1"/>
  <c r="C1138" i="1"/>
  <c r="C1139" i="1"/>
  <c r="C1140" i="1"/>
  <c r="F1140" i="1" s="1"/>
  <c r="C1141" i="1"/>
  <c r="C1142" i="1"/>
  <c r="C1143" i="1"/>
  <c r="C1144" i="1"/>
  <c r="C1145" i="1"/>
  <c r="C1146" i="1"/>
  <c r="C1147" i="1"/>
  <c r="C1148" i="1"/>
  <c r="F1148" i="1" s="1"/>
  <c r="C1149" i="1"/>
  <c r="C1150" i="1"/>
  <c r="C1151" i="1"/>
  <c r="C1152" i="1"/>
  <c r="C1153" i="1"/>
  <c r="C1154" i="1"/>
  <c r="C1155" i="1"/>
  <c r="C1156" i="1"/>
  <c r="F1156" i="1" s="1"/>
  <c r="C1157" i="1"/>
  <c r="C1158" i="1"/>
  <c r="C1159" i="1"/>
  <c r="C1160" i="1"/>
  <c r="C1161" i="1"/>
  <c r="C1162" i="1"/>
  <c r="C1163" i="1"/>
  <c r="C1164" i="1"/>
  <c r="F1164" i="1" s="1"/>
  <c r="C1165" i="1"/>
  <c r="C1166" i="1"/>
  <c r="C1167" i="1"/>
  <c r="C1168" i="1"/>
  <c r="C1169" i="1"/>
  <c r="C1170" i="1"/>
  <c r="C1171" i="1"/>
  <c r="C1172" i="1"/>
  <c r="F1172" i="1" s="1"/>
  <c r="C1173" i="1"/>
  <c r="C1174" i="1"/>
  <c r="C1175" i="1"/>
  <c r="C1176" i="1"/>
  <c r="C1177" i="1"/>
  <c r="C1178" i="1"/>
  <c r="C1179" i="1"/>
  <c r="C1180" i="1"/>
  <c r="F1180" i="1" s="1"/>
  <c r="C1181" i="1"/>
  <c r="C1182" i="1"/>
  <c r="C1183" i="1"/>
  <c r="C1184" i="1"/>
  <c r="C1185" i="1"/>
  <c r="C1186" i="1"/>
  <c r="C1187" i="1"/>
  <c r="C1188" i="1"/>
  <c r="F1188" i="1" s="1"/>
  <c r="C1189" i="1"/>
  <c r="C1190" i="1"/>
  <c r="C1191" i="1"/>
  <c r="C1192" i="1"/>
  <c r="C1193" i="1"/>
  <c r="C1194" i="1"/>
  <c r="C1195" i="1"/>
  <c r="C1196" i="1"/>
  <c r="F1196" i="1" s="1"/>
  <c r="C1197" i="1"/>
  <c r="C1198" i="1"/>
  <c r="C1199" i="1"/>
  <c r="C1200" i="1"/>
  <c r="C1201" i="1"/>
  <c r="C1202" i="1"/>
  <c r="C1203" i="1"/>
  <c r="C1204" i="1"/>
  <c r="F1204" i="1" s="1"/>
  <c r="C1205" i="1"/>
  <c r="C1206" i="1"/>
  <c r="C1207" i="1"/>
  <c r="C1208" i="1"/>
  <c r="C1209" i="1"/>
  <c r="C1210" i="1"/>
  <c r="C1211" i="1"/>
  <c r="C1212" i="1"/>
  <c r="F1212" i="1" s="1"/>
  <c r="C1213" i="1"/>
  <c r="C1214" i="1"/>
  <c r="C1215" i="1"/>
  <c r="C1216" i="1"/>
  <c r="C1217" i="1"/>
  <c r="C1218" i="1"/>
  <c r="C1219" i="1"/>
  <c r="C1220" i="1"/>
  <c r="F1220" i="1" s="1"/>
  <c r="C1221" i="1"/>
  <c r="C1222" i="1"/>
  <c r="C1223" i="1"/>
  <c r="C1224" i="1"/>
  <c r="C1225" i="1"/>
  <c r="C1226" i="1"/>
  <c r="C1227" i="1"/>
  <c r="C1228" i="1"/>
  <c r="F1228" i="1" s="1"/>
  <c r="C1229" i="1"/>
  <c r="C1230" i="1"/>
  <c r="C1231" i="1"/>
  <c r="C1232" i="1"/>
  <c r="C1233" i="1"/>
  <c r="C1234" i="1"/>
  <c r="C1235" i="1"/>
  <c r="C1236" i="1"/>
  <c r="F1236" i="1" s="1"/>
  <c r="C1237" i="1"/>
  <c r="C1238" i="1"/>
  <c r="C1239" i="1"/>
  <c r="C1240" i="1"/>
  <c r="C1241" i="1"/>
  <c r="C1242" i="1"/>
  <c r="C1243" i="1"/>
  <c r="C1244" i="1"/>
  <c r="F1244" i="1" s="1"/>
  <c r="C1245" i="1"/>
  <c r="C1246" i="1"/>
  <c r="C1247" i="1"/>
  <c r="C1248" i="1"/>
  <c r="C1249" i="1"/>
  <c r="C1250" i="1"/>
  <c r="C1251" i="1"/>
  <c r="C1252" i="1"/>
  <c r="F1252" i="1" s="1"/>
  <c r="C1253" i="1"/>
  <c r="C1254" i="1"/>
  <c r="C1255" i="1"/>
  <c r="C1256" i="1"/>
  <c r="C1257" i="1"/>
  <c r="C1258" i="1"/>
  <c r="C1259" i="1"/>
  <c r="C1260" i="1"/>
  <c r="F1260" i="1" s="1"/>
  <c r="C1261" i="1"/>
  <c r="C1262" i="1"/>
  <c r="C1263" i="1"/>
  <c r="C1264" i="1"/>
  <c r="C1265" i="1"/>
  <c r="C1266" i="1"/>
  <c r="C1267" i="1"/>
  <c r="C1268" i="1"/>
  <c r="F1268" i="1" s="1"/>
  <c r="C1269" i="1"/>
  <c r="C1270" i="1"/>
  <c r="C1271" i="1"/>
  <c r="C1272" i="1"/>
  <c r="C1273" i="1"/>
  <c r="C1274" i="1"/>
  <c r="C1275" i="1"/>
  <c r="C1276" i="1"/>
  <c r="F1276" i="1" s="1"/>
  <c r="C1277" i="1"/>
  <c r="C1278" i="1"/>
  <c r="C1279" i="1"/>
  <c r="C1280" i="1"/>
  <c r="C1281" i="1"/>
  <c r="C1282" i="1"/>
  <c r="C1283" i="1"/>
  <c r="C1284" i="1"/>
  <c r="F1284" i="1" s="1"/>
  <c r="C1285" i="1"/>
  <c r="C1286" i="1"/>
  <c r="C1287" i="1"/>
  <c r="C1288" i="1"/>
  <c r="C1289" i="1"/>
  <c r="C1290" i="1"/>
  <c r="C1291" i="1"/>
  <c r="C1292" i="1"/>
  <c r="F1292" i="1" s="1"/>
  <c r="C1293" i="1"/>
  <c r="C1294" i="1"/>
  <c r="C1295" i="1"/>
  <c r="C1296" i="1"/>
  <c r="C1297" i="1"/>
  <c r="C1298" i="1"/>
  <c r="C1299" i="1"/>
  <c r="C1300" i="1"/>
  <c r="F1300" i="1" s="1"/>
  <c r="C1301" i="1"/>
  <c r="C1302" i="1"/>
  <c r="C1303" i="1"/>
  <c r="C1304" i="1"/>
  <c r="C1305" i="1"/>
  <c r="C1306" i="1"/>
  <c r="C1307" i="1"/>
  <c r="C1308" i="1"/>
  <c r="F1308" i="1" s="1"/>
  <c r="C1309" i="1"/>
  <c r="C1310" i="1"/>
  <c r="C1311" i="1"/>
  <c r="C1312" i="1"/>
  <c r="C1313" i="1"/>
  <c r="C1314" i="1"/>
  <c r="C1315" i="1"/>
  <c r="C1316" i="1"/>
  <c r="F1316" i="1" s="1"/>
  <c r="C1317" i="1"/>
  <c r="C1318" i="1"/>
  <c r="C1319" i="1"/>
  <c r="C1320" i="1"/>
  <c r="C1321" i="1"/>
  <c r="C1322" i="1"/>
  <c r="C1323" i="1"/>
  <c r="C1324" i="1"/>
  <c r="F1324" i="1" s="1"/>
  <c r="C1325" i="1"/>
  <c r="C1326" i="1"/>
  <c r="C1327" i="1"/>
  <c r="C1328" i="1"/>
  <c r="C1329" i="1"/>
  <c r="C1330" i="1"/>
  <c r="C1331" i="1"/>
  <c r="C1332" i="1"/>
  <c r="F1332" i="1" s="1"/>
  <c r="C1333" i="1"/>
  <c r="C1334" i="1"/>
  <c r="C1335" i="1"/>
  <c r="C1336" i="1"/>
  <c r="C1337" i="1"/>
  <c r="C1338" i="1"/>
  <c r="C1339" i="1"/>
  <c r="C1340" i="1"/>
  <c r="F1340" i="1" s="1"/>
  <c r="C1341" i="1"/>
  <c r="C1342" i="1"/>
  <c r="C1343" i="1"/>
  <c r="C1344" i="1"/>
  <c r="C1345" i="1"/>
  <c r="C1346" i="1"/>
  <c r="C1347" i="1"/>
  <c r="C1348" i="1"/>
  <c r="F1348" i="1" s="1"/>
  <c r="C1349" i="1"/>
  <c r="C1350" i="1"/>
  <c r="C1351" i="1"/>
  <c r="C1352" i="1"/>
  <c r="C1353" i="1"/>
  <c r="C1354" i="1"/>
  <c r="C1355" i="1"/>
  <c r="C1356" i="1"/>
  <c r="F1356" i="1" s="1"/>
  <c r="C1357" i="1"/>
  <c r="C1358" i="1"/>
  <c r="C1359" i="1"/>
  <c r="C1360" i="1"/>
  <c r="C1361" i="1"/>
  <c r="C1362" i="1"/>
  <c r="C1363" i="1"/>
  <c r="C1364" i="1"/>
  <c r="F1364" i="1" s="1"/>
  <c r="C1365" i="1"/>
  <c r="C1366" i="1"/>
  <c r="C1367" i="1"/>
  <c r="C1368" i="1"/>
  <c r="C1369" i="1"/>
  <c r="C1370" i="1"/>
  <c r="C1371" i="1"/>
  <c r="C1372" i="1"/>
  <c r="F1372" i="1" s="1"/>
  <c r="C1373" i="1"/>
  <c r="C1374" i="1"/>
  <c r="C1375" i="1"/>
  <c r="C1376" i="1"/>
  <c r="C1377" i="1"/>
  <c r="C1378" i="1"/>
  <c r="C1379" i="1"/>
  <c r="C1380" i="1"/>
  <c r="F1380" i="1" s="1"/>
  <c r="C1381" i="1"/>
  <c r="C1382" i="1"/>
  <c r="C1383" i="1"/>
  <c r="C1384" i="1"/>
  <c r="C1385" i="1"/>
  <c r="C1386" i="1"/>
  <c r="C1387" i="1"/>
  <c r="C1388" i="1"/>
  <c r="F1388" i="1" s="1"/>
  <c r="C1389" i="1"/>
  <c r="C1390" i="1"/>
  <c r="C1391" i="1"/>
  <c r="C1392" i="1"/>
  <c r="C1393" i="1"/>
  <c r="C1394" i="1"/>
  <c r="C1395" i="1"/>
  <c r="C1396" i="1"/>
  <c r="F1396" i="1" s="1"/>
  <c r="C1397" i="1"/>
  <c r="C1398" i="1"/>
  <c r="C1399" i="1"/>
  <c r="C1400" i="1"/>
  <c r="C1401" i="1"/>
  <c r="C1402" i="1"/>
  <c r="C1403" i="1"/>
  <c r="C1404" i="1"/>
  <c r="F1404" i="1" s="1"/>
  <c r="C1405" i="1"/>
  <c r="C1406" i="1"/>
  <c r="C1407" i="1"/>
  <c r="C1408" i="1"/>
  <c r="C1409" i="1"/>
  <c r="C1410" i="1"/>
  <c r="C1411" i="1"/>
  <c r="C1412" i="1"/>
  <c r="F1412" i="1" s="1"/>
  <c r="C1413" i="1"/>
  <c r="C1414" i="1"/>
  <c r="C1415" i="1"/>
  <c r="C1416" i="1"/>
  <c r="C1417" i="1"/>
  <c r="C1418" i="1"/>
  <c r="C1419" i="1"/>
  <c r="C1420" i="1"/>
  <c r="F1420" i="1" s="1"/>
  <c r="C1421" i="1"/>
  <c r="C1422" i="1"/>
  <c r="C1423" i="1"/>
  <c r="C1424" i="1"/>
  <c r="C1425" i="1"/>
  <c r="C1426" i="1"/>
  <c r="C1427" i="1"/>
  <c r="C1428" i="1"/>
  <c r="F1428" i="1" s="1"/>
  <c r="C1429" i="1"/>
  <c r="C1430" i="1"/>
  <c r="C1431" i="1"/>
  <c r="C1432" i="1"/>
  <c r="C1433" i="1"/>
  <c r="C1434" i="1"/>
  <c r="C1435" i="1"/>
  <c r="C1436" i="1"/>
  <c r="F1436" i="1" s="1"/>
  <c r="C1437" i="1"/>
  <c r="C1438" i="1"/>
  <c r="C1439" i="1"/>
  <c r="C1440" i="1"/>
  <c r="C1441" i="1"/>
  <c r="C1442" i="1"/>
  <c r="C1443" i="1"/>
  <c r="C1444" i="1"/>
  <c r="F1444" i="1" s="1"/>
  <c r="C1445" i="1"/>
  <c r="C1446" i="1"/>
  <c r="C1447" i="1"/>
  <c r="C1448" i="1"/>
  <c r="C1449" i="1"/>
  <c r="C1450" i="1"/>
  <c r="C1451" i="1"/>
  <c r="C1452" i="1"/>
  <c r="F1452" i="1" s="1"/>
  <c r="C1453" i="1"/>
  <c r="C1454" i="1"/>
  <c r="C1455" i="1"/>
  <c r="C1456" i="1"/>
  <c r="C1457" i="1"/>
  <c r="C1458" i="1"/>
  <c r="C1459" i="1"/>
  <c r="C1460" i="1"/>
  <c r="F1460" i="1" s="1"/>
  <c r="C1461" i="1"/>
  <c r="C1462" i="1"/>
  <c r="C1463" i="1"/>
  <c r="C1464" i="1"/>
  <c r="C1465" i="1"/>
  <c r="C1466" i="1"/>
  <c r="C1467" i="1"/>
  <c r="C1468" i="1"/>
  <c r="F1468" i="1" s="1"/>
  <c r="C1469" i="1"/>
  <c r="C1470" i="1"/>
  <c r="C1471" i="1"/>
  <c r="C1472" i="1"/>
  <c r="C1473" i="1"/>
  <c r="C1474" i="1"/>
  <c r="C1475" i="1"/>
  <c r="C1476" i="1"/>
  <c r="F1476" i="1" s="1"/>
  <c r="C1477" i="1"/>
  <c r="C1478" i="1"/>
  <c r="C1479" i="1"/>
  <c r="C1480" i="1"/>
  <c r="C1481" i="1"/>
  <c r="C1482" i="1"/>
  <c r="C1483" i="1"/>
  <c r="C1484" i="1"/>
  <c r="F1484" i="1" s="1"/>
  <c r="C1485" i="1"/>
  <c r="C1486" i="1"/>
  <c r="C1487" i="1"/>
  <c r="C1488" i="1"/>
  <c r="C1489" i="1"/>
  <c r="C1490" i="1"/>
  <c r="C1491" i="1"/>
  <c r="C1492" i="1"/>
  <c r="F1492" i="1" s="1"/>
  <c r="C1493" i="1"/>
  <c r="C1494" i="1"/>
  <c r="C1495" i="1"/>
  <c r="C1496" i="1"/>
  <c r="C1497" i="1"/>
  <c r="C1498" i="1"/>
  <c r="C1499" i="1"/>
  <c r="C1500" i="1"/>
  <c r="F1500" i="1" s="1"/>
  <c r="C1501" i="1"/>
  <c r="C1502" i="1"/>
  <c r="C1503" i="1"/>
  <c r="C1504" i="1"/>
  <c r="C1505" i="1"/>
  <c r="C1506" i="1"/>
  <c r="C1507" i="1"/>
  <c r="C1508" i="1"/>
  <c r="F1508" i="1" s="1"/>
  <c r="C1509" i="1"/>
  <c r="C1510" i="1"/>
  <c r="C1511" i="1"/>
  <c r="C1512" i="1"/>
  <c r="C1513" i="1"/>
  <c r="C1514" i="1"/>
  <c r="C1515" i="1"/>
  <c r="C1516" i="1"/>
  <c r="F1516" i="1" s="1"/>
  <c r="C1517" i="1"/>
  <c r="C1518" i="1"/>
  <c r="C1519" i="1"/>
  <c r="C1520" i="1"/>
  <c r="C1521" i="1"/>
  <c r="C1522" i="1"/>
  <c r="C1523" i="1"/>
  <c r="C1524" i="1"/>
  <c r="F1524" i="1" s="1"/>
  <c r="C1525" i="1"/>
  <c r="C1526" i="1"/>
  <c r="C1527" i="1"/>
  <c r="C1528" i="1"/>
  <c r="C1529" i="1"/>
  <c r="C1530" i="1"/>
  <c r="C1531" i="1"/>
  <c r="C1532" i="1"/>
  <c r="F1532" i="1" s="1"/>
  <c r="C1533" i="1"/>
  <c r="C1534" i="1"/>
  <c r="C1535" i="1"/>
  <c r="C1536" i="1"/>
  <c r="C1537" i="1"/>
  <c r="C1538" i="1"/>
  <c r="C1539" i="1"/>
  <c r="C1540" i="1"/>
  <c r="F1540" i="1" s="1"/>
  <c r="C1541" i="1"/>
  <c r="C1542" i="1"/>
  <c r="C1543" i="1"/>
  <c r="C1544" i="1"/>
  <c r="C1545" i="1"/>
  <c r="C1546" i="1"/>
  <c r="C1547" i="1"/>
  <c r="C1548" i="1"/>
  <c r="F1548" i="1" s="1"/>
  <c r="C1549" i="1"/>
  <c r="C1550" i="1"/>
  <c r="C1551" i="1"/>
  <c r="C1552" i="1"/>
  <c r="C1553" i="1"/>
  <c r="C1554" i="1"/>
  <c r="C1555" i="1"/>
  <c r="C1556" i="1"/>
  <c r="F1556" i="1" s="1"/>
  <c r="C1557" i="1"/>
  <c r="C1558" i="1"/>
  <c r="C1559" i="1"/>
  <c r="C1560" i="1"/>
  <c r="C1561" i="1"/>
  <c r="C1562" i="1"/>
  <c r="C1563" i="1"/>
  <c r="C1564" i="1"/>
  <c r="F1564" i="1" s="1"/>
  <c r="C1565" i="1"/>
  <c r="C1566" i="1"/>
  <c r="C1567" i="1"/>
  <c r="C1568" i="1"/>
  <c r="C1569" i="1"/>
  <c r="C1570" i="1"/>
  <c r="C1571" i="1"/>
  <c r="C1572" i="1"/>
  <c r="F1572" i="1" s="1"/>
  <c r="C1573" i="1"/>
  <c r="C1574" i="1"/>
  <c r="C1575" i="1"/>
  <c r="C1576" i="1"/>
  <c r="C1577" i="1"/>
  <c r="C1578" i="1"/>
  <c r="C1579" i="1"/>
  <c r="C1580" i="1"/>
  <c r="F1580" i="1" s="1"/>
  <c r="C1581" i="1"/>
  <c r="C1582" i="1"/>
  <c r="C1583" i="1"/>
  <c r="C1584" i="1"/>
  <c r="C1585" i="1"/>
  <c r="C1586" i="1"/>
  <c r="C1587" i="1"/>
  <c r="C1588" i="1"/>
  <c r="F1588" i="1" s="1"/>
  <c r="C1589" i="1"/>
  <c r="C1590" i="1"/>
  <c r="C1591" i="1"/>
  <c r="C1592" i="1"/>
  <c r="C1593" i="1"/>
  <c r="C1594" i="1"/>
  <c r="C1595" i="1"/>
  <c r="C1596" i="1"/>
  <c r="F1596" i="1" s="1"/>
  <c r="C1597" i="1"/>
  <c r="C1598" i="1"/>
  <c r="C1599" i="1"/>
  <c r="C1600" i="1"/>
  <c r="C1601" i="1"/>
  <c r="C1602" i="1"/>
  <c r="C1603" i="1"/>
  <c r="C1604" i="1"/>
  <c r="F1604" i="1" s="1"/>
  <c r="C1605" i="1"/>
  <c r="C1606" i="1"/>
  <c r="C1607" i="1"/>
  <c r="C1608" i="1"/>
  <c r="C1609" i="1"/>
  <c r="C1610" i="1"/>
  <c r="C1611" i="1"/>
  <c r="C1612" i="1"/>
  <c r="F1612" i="1" s="1"/>
  <c r="C1613" i="1"/>
  <c r="C1614" i="1"/>
  <c r="C1615" i="1"/>
  <c r="C1616" i="1"/>
  <c r="C1617" i="1"/>
  <c r="C1618" i="1"/>
  <c r="C1619" i="1"/>
  <c r="C1620" i="1"/>
  <c r="F1620" i="1" s="1"/>
  <c r="C1621" i="1"/>
  <c r="C1622" i="1"/>
  <c r="C1623" i="1"/>
  <c r="C1624" i="1"/>
  <c r="C1625" i="1"/>
  <c r="C1626" i="1"/>
  <c r="C1627" i="1"/>
  <c r="C1628" i="1"/>
  <c r="F1628" i="1" s="1"/>
  <c r="C1629" i="1"/>
  <c r="C1630" i="1"/>
  <c r="C1631" i="1"/>
  <c r="C1632" i="1"/>
  <c r="C1633" i="1"/>
  <c r="C2" i="1"/>
  <c r="E1612" i="1" l="1"/>
  <c r="E1580" i="1"/>
  <c r="E1548" i="1"/>
  <c r="E1516" i="1"/>
  <c r="E1484" i="1"/>
  <c r="E1452" i="1"/>
  <c r="E1420" i="1"/>
  <c r="E1388" i="1"/>
  <c r="E1356" i="1"/>
  <c r="E1324" i="1"/>
  <c r="E1292" i="1"/>
  <c r="E1260" i="1"/>
  <c r="E1228" i="1"/>
  <c r="E1196" i="1"/>
  <c r="E1164" i="1"/>
  <c r="E1132" i="1"/>
  <c r="E1100" i="1"/>
  <c r="E1068" i="1"/>
  <c r="E1036" i="1"/>
  <c r="E1004" i="1"/>
  <c r="E972" i="1"/>
  <c r="E940" i="1"/>
  <c r="E908" i="1"/>
  <c r="E876" i="1"/>
  <c r="E844" i="1"/>
  <c r="E812" i="1"/>
  <c r="E780" i="1"/>
  <c r="E748" i="1"/>
  <c r="E716" i="1"/>
  <c r="E684" i="1"/>
  <c r="E652" i="1"/>
  <c r="E617" i="1"/>
  <c r="E574" i="1"/>
  <c r="E531" i="1"/>
  <c r="E446" i="1"/>
  <c r="E403" i="1"/>
  <c r="F1560" i="1"/>
  <c r="E1560" i="1"/>
  <c r="F1544" i="1"/>
  <c r="E1544" i="1"/>
  <c r="F1464" i="1"/>
  <c r="E1464" i="1"/>
  <c r="F1304" i="1"/>
  <c r="E1304" i="1"/>
  <c r="F1216" i="1"/>
  <c r="E1216" i="1"/>
  <c r="F1096" i="1"/>
  <c r="E1096" i="1"/>
  <c r="E1604" i="1"/>
  <c r="E1572" i="1"/>
  <c r="E1540" i="1"/>
  <c r="E1508" i="1"/>
  <c r="E1476" i="1"/>
  <c r="E1444" i="1"/>
  <c r="E1412" i="1"/>
  <c r="E1380" i="1"/>
  <c r="E1348" i="1"/>
  <c r="E1316" i="1"/>
  <c r="E1284" i="1"/>
  <c r="E1252" i="1"/>
  <c r="E1220" i="1"/>
  <c r="E1188" i="1"/>
  <c r="E1156" i="1"/>
  <c r="E1124" i="1"/>
  <c r="E1092" i="1"/>
  <c r="E1060" i="1"/>
  <c r="E1028" i="1"/>
  <c r="E996" i="1"/>
  <c r="E964" i="1"/>
  <c r="E932" i="1"/>
  <c r="E900" i="1"/>
  <c r="E868" i="1"/>
  <c r="E836" i="1"/>
  <c r="E804" i="1"/>
  <c r="E772" i="1"/>
  <c r="E740" i="1"/>
  <c r="E708" i="1"/>
  <c r="E676" i="1"/>
  <c r="E644" i="1"/>
  <c r="E606" i="1"/>
  <c r="E563" i="1"/>
  <c r="E478" i="1"/>
  <c r="E435" i="1"/>
  <c r="F1568" i="1"/>
  <c r="E1568" i="1"/>
  <c r="F508" i="1"/>
  <c r="E508" i="1"/>
  <c r="F500" i="1"/>
  <c r="E500" i="1"/>
  <c r="F492" i="1"/>
  <c r="E492" i="1"/>
  <c r="F484" i="1"/>
  <c r="E484" i="1"/>
  <c r="F476" i="1"/>
  <c r="E476" i="1"/>
  <c r="F468" i="1"/>
  <c r="E468" i="1"/>
  <c r="F460" i="1"/>
  <c r="E460" i="1"/>
  <c r="F452" i="1"/>
  <c r="E452" i="1"/>
  <c r="F444" i="1"/>
  <c r="E444" i="1"/>
  <c r="F436" i="1"/>
  <c r="E436" i="1"/>
  <c r="F428" i="1"/>
  <c r="E428" i="1"/>
  <c r="F420" i="1"/>
  <c r="E420" i="1"/>
  <c r="E412" i="1"/>
  <c r="F412" i="1"/>
  <c r="E408" i="1"/>
  <c r="F408" i="1"/>
  <c r="E400" i="1"/>
  <c r="F400" i="1"/>
  <c r="E392" i="1"/>
  <c r="F392" i="1"/>
  <c r="E384" i="1"/>
  <c r="F384" i="1"/>
  <c r="E376" i="1"/>
  <c r="F376" i="1"/>
  <c r="E368" i="1"/>
  <c r="F368" i="1"/>
  <c r="E360" i="1"/>
  <c r="F360" i="1"/>
  <c r="E352" i="1"/>
  <c r="F352" i="1"/>
  <c r="E344" i="1"/>
  <c r="F344" i="1"/>
  <c r="E336" i="1"/>
  <c r="F336" i="1"/>
  <c r="E328" i="1"/>
  <c r="F328" i="1"/>
  <c r="E320" i="1"/>
  <c r="F320" i="1"/>
  <c r="E312" i="1"/>
  <c r="F312" i="1"/>
  <c r="E304" i="1"/>
  <c r="F304" i="1"/>
  <c r="E296" i="1"/>
  <c r="F296" i="1"/>
  <c r="E288" i="1"/>
  <c r="F288" i="1"/>
  <c r="E280" i="1"/>
  <c r="F280" i="1"/>
  <c r="E272" i="1"/>
  <c r="F272" i="1"/>
  <c r="E264" i="1"/>
  <c r="F264" i="1"/>
  <c r="E256" i="1"/>
  <c r="F256" i="1"/>
  <c r="E248" i="1"/>
  <c r="F248" i="1"/>
  <c r="E240" i="1"/>
  <c r="F240" i="1"/>
  <c r="E232" i="1"/>
  <c r="F232" i="1"/>
  <c r="E220" i="1"/>
  <c r="F220" i="1"/>
  <c r="F212" i="1"/>
  <c r="E212" i="1"/>
  <c r="E204" i="1"/>
  <c r="F204" i="1"/>
  <c r="F196" i="1"/>
  <c r="E196" i="1"/>
  <c r="E188" i="1"/>
  <c r="F188" i="1"/>
  <c r="E184" i="1"/>
  <c r="F184" i="1"/>
  <c r="E176" i="1"/>
  <c r="F176" i="1"/>
  <c r="E168" i="1"/>
  <c r="F168" i="1"/>
  <c r="E160" i="1"/>
  <c r="F160" i="1"/>
  <c r="E152" i="1"/>
  <c r="F152" i="1"/>
  <c r="E144" i="1"/>
  <c r="F144" i="1"/>
  <c r="F132" i="1"/>
  <c r="E132" i="1"/>
  <c r="E124" i="1"/>
  <c r="F124" i="1"/>
  <c r="F116" i="1"/>
  <c r="E116" i="1"/>
  <c r="E108" i="1"/>
  <c r="F108" i="1"/>
  <c r="F100" i="1"/>
  <c r="E100" i="1"/>
  <c r="E92" i="1"/>
  <c r="F92" i="1"/>
  <c r="E88" i="1"/>
  <c r="F88" i="1"/>
  <c r="E80" i="1"/>
  <c r="F80" i="1"/>
  <c r="E72" i="1"/>
  <c r="F72" i="1"/>
  <c r="E64" i="1"/>
  <c r="F64" i="1"/>
  <c r="E56" i="1"/>
  <c r="F56" i="1"/>
  <c r="E48" i="1"/>
  <c r="F48" i="1"/>
  <c r="E40" i="1"/>
  <c r="F40" i="1"/>
  <c r="E28" i="1"/>
  <c r="F28" i="1"/>
  <c r="F20" i="1"/>
  <c r="E20" i="1"/>
  <c r="E16" i="1"/>
  <c r="F16" i="1"/>
  <c r="E8" i="1"/>
  <c r="F8" i="1"/>
  <c r="F1627" i="1"/>
  <c r="E1627" i="1"/>
  <c r="F1619" i="1"/>
  <c r="E1619" i="1"/>
  <c r="F1611" i="1"/>
  <c r="E1611" i="1"/>
  <c r="E1607" i="1"/>
  <c r="F1607" i="1"/>
  <c r="E1599" i="1"/>
  <c r="F1599" i="1"/>
  <c r="F1587" i="1"/>
  <c r="E1587" i="1"/>
  <c r="F1579" i="1"/>
  <c r="E1579" i="1"/>
  <c r="F1575" i="1"/>
  <c r="E1575" i="1"/>
  <c r="F1567" i="1"/>
  <c r="E1567" i="1"/>
  <c r="F1555" i="1"/>
  <c r="E1555" i="1"/>
  <c r="F1547" i="1"/>
  <c r="E1547" i="1"/>
  <c r="F1539" i="1"/>
  <c r="E1539" i="1"/>
  <c r="F1531" i="1"/>
  <c r="E1531" i="1"/>
  <c r="F1523" i="1"/>
  <c r="E1523" i="1"/>
  <c r="F1515" i="1"/>
  <c r="E1515" i="1"/>
  <c r="F1507" i="1"/>
  <c r="E1507" i="1"/>
  <c r="F1499" i="1"/>
  <c r="E1499" i="1"/>
  <c r="F1491" i="1"/>
  <c r="E1491" i="1"/>
  <c r="F1483" i="1"/>
  <c r="E1483" i="1"/>
  <c r="F1475" i="1"/>
  <c r="E1475" i="1"/>
  <c r="F1467" i="1"/>
  <c r="E1467" i="1"/>
  <c r="F1459" i="1"/>
  <c r="E1459" i="1"/>
  <c r="F1451" i="1"/>
  <c r="E1451" i="1"/>
  <c r="E1443" i="1"/>
  <c r="F1443" i="1"/>
  <c r="F1435" i="1"/>
  <c r="E1435" i="1"/>
  <c r="F1427" i="1"/>
  <c r="E1427" i="1"/>
  <c r="F1419" i="1"/>
  <c r="E1419" i="1"/>
  <c r="F1411" i="1"/>
  <c r="E1411" i="1"/>
  <c r="F1403" i="1"/>
  <c r="E1403" i="1"/>
  <c r="F1395" i="1"/>
  <c r="E1395" i="1"/>
  <c r="F1387" i="1"/>
  <c r="E1387" i="1"/>
  <c r="F1379" i="1"/>
  <c r="E1379" i="1"/>
  <c r="F1371" i="1"/>
  <c r="E1371" i="1"/>
  <c r="F1363" i="1"/>
  <c r="E1363" i="1"/>
  <c r="F1355" i="1"/>
  <c r="E1355" i="1"/>
  <c r="F1347" i="1"/>
  <c r="E1347" i="1"/>
  <c r="F1339" i="1"/>
  <c r="E1339" i="1"/>
  <c r="F1331" i="1"/>
  <c r="E1331" i="1"/>
  <c r="F1323" i="1"/>
  <c r="E1323" i="1"/>
  <c r="F1315" i="1"/>
  <c r="E1315" i="1"/>
  <c r="F1307" i="1"/>
  <c r="E1307" i="1"/>
  <c r="F1299" i="1"/>
  <c r="E1299" i="1"/>
  <c r="F1291" i="1"/>
  <c r="E1291" i="1"/>
  <c r="F1283" i="1"/>
  <c r="E1283" i="1"/>
  <c r="F1275" i="1"/>
  <c r="E1275" i="1"/>
  <c r="F1267" i="1"/>
  <c r="E1267" i="1"/>
  <c r="F1259" i="1"/>
  <c r="E1259" i="1"/>
  <c r="F1247" i="1"/>
  <c r="E1247" i="1"/>
  <c r="F1239" i="1"/>
  <c r="E1239" i="1"/>
  <c r="E1231" i="1"/>
  <c r="F1231" i="1"/>
  <c r="F1223" i="1"/>
  <c r="E1223" i="1"/>
  <c r="F1215" i="1"/>
  <c r="E1215" i="1"/>
  <c r="F1207" i="1"/>
  <c r="E1207" i="1"/>
  <c r="E1199" i="1"/>
  <c r="F1199" i="1"/>
  <c r="F1191" i="1"/>
  <c r="E1191" i="1"/>
  <c r="F1183" i="1"/>
  <c r="E1183" i="1"/>
  <c r="F1175" i="1"/>
  <c r="E1175" i="1"/>
  <c r="E1167" i="1"/>
  <c r="F1167" i="1"/>
  <c r="F1159" i="1"/>
  <c r="E1159" i="1"/>
  <c r="F1151" i="1"/>
  <c r="E1151" i="1"/>
  <c r="F1143" i="1"/>
  <c r="E1143" i="1"/>
  <c r="F1135" i="1"/>
  <c r="E1135" i="1"/>
  <c r="F1127" i="1"/>
  <c r="E1127" i="1"/>
  <c r="F1119" i="1"/>
  <c r="E1119" i="1"/>
  <c r="F1111" i="1"/>
  <c r="E1111" i="1"/>
  <c r="E1103" i="1"/>
  <c r="F1103" i="1"/>
  <c r="F1095" i="1"/>
  <c r="E1095" i="1"/>
  <c r="F1087" i="1"/>
  <c r="E1087" i="1"/>
  <c r="F1079" i="1"/>
  <c r="E1079" i="1"/>
  <c r="E1071" i="1"/>
  <c r="F1071" i="1"/>
  <c r="F1063" i="1"/>
  <c r="E1063" i="1"/>
  <c r="F1055" i="1"/>
  <c r="E1055" i="1"/>
  <c r="F1047" i="1"/>
  <c r="E1047" i="1"/>
  <c r="E1039" i="1"/>
  <c r="F1039" i="1"/>
  <c r="F1031" i="1"/>
  <c r="E1031" i="1"/>
  <c r="F1023" i="1"/>
  <c r="E1023" i="1"/>
  <c r="F1015" i="1"/>
  <c r="E1015" i="1"/>
  <c r="F1007" i="1"/>
  <c r="E1007" i="1"/>
  <c r="F999" i="1"/>
  <c r="E999" i="1"/>
  <c r="F991" i="1"/>
  <c r="E991" i="1"/>
  <c r="F983" i="1"/>
  <c r="E983" i="1"/>
  <c r="E975" i="1"/>
  <c r="F975" i="1"/>
  <c r="F967" i="1"/>
  <c r="E967" i="1"/>
  <c r="F959" i="1"/>
  <c r="E959" i="1"/>
  <c r="F951" i="1"/>
  <c r="E951" i="1"/>
  <c r="E943" i="1"/>
  <c r="F943" i="1"/>
  <c r="F935" i="1"/>
  <c r="E935" i="1"/>
  <c r="F927" i="1"/>
  <c r="E927" i="1"/>
  <c r="F915" i="1"/>
  <c r="E915" i="1"/>
  <c r="F907" i="1"/>
  <c r="E907" i="1"/>
  <c r="F899" i="1"/>
  <c r="E899" i="1"/>
  <c r="F891" i="1"/>
  <c r="E891" i="1"/>
  <c r="F883" i="1"/>
  <c r="E883" i="1"/>
  <c r="F875" i="1"/>
  <c r="E875" i="1"/>
  <c r="F867" i="1"/>
  <c r="E867" i="1"/>
  <c r="F859" i="1"/>
  <c r="E859" i="1"/>
  <c r="F851" i="1"/>
  <c r="E851" i="1"/>
  <c r="F843" i="1"/>
  <c r="E843" i="1"/>
  <c r="F835" i="1"/>
  <c r="E835" i="1"/>
  <c r="F827" i="1"/>
  <c r="E827" i="1"/>
  <c r="F819" i="1"/>
  <c r="E819" i="1"/>
  <c r="F811" i="1"/>
  <c r="E811" i="1"/>
  <c r="F803" i="1"/>
  <c r="E803" i="1"/>
  <c r="F795" i="1"/>
  <c r="E795" i="1"/>
  <c r="F787" i="1"/>
  <c r="E787" i="1"/>
  <c r="F779" i="1"/>
  <c r="E779" i="1"/>
  <c r="F771" i="1"/>
  <c r="E771" i="1"/>
  <c r="F763" i="1"/>
  <c r="E763" i="1"/>
  <c r="F755" i="1"/>
  <c r="E755" i="1"/>
  <c r="F747" i="1"/>
  <c r="E747" i="1"/>
  <c r="F735" i="1"/>
  <c r="E735" i="1"/>
  <c r="F727" i="1"/>
  <c r="E727" i="1"/>
  <c r="E719" i="1"/>
  <c r="F719" i="1"/>
  <c r="F715" i="1"/>
  <c r="E715" i="1"/>
  <c r="F703" i="1"/>
  <c r="E703" i="1"/>
  <c r="F695" i="1"/>
  <c r="E695" i="1"/>
  <c r="F691" i="1"/>
  <c r="E691" i="1"/>
  <c r="F683" i="1"/>
  <c r="E683" i="1"/>
  <c r="F675" i="1"/>
  <c r="E675" i="1"/>
  <c r="F663" i="1"/>
  <c r="E663" i="1"/>
  <c r="E655" i="1"/>
  <c r="F655" i="1"/>
  <c r="F647" i="1"/>
  <c r="E647" i="1"/>
  <c r="F639" i="1"/>
  <c r="E639" i="1"/>
  <c r="F631" i="1"/>
  <c r="E631" i="1"/>
  <c r="E623" i="1"/>
  <c r="F623" i="1"/>
  <c r="F615" i="1"/>
  <c r="E615" i="1"/>
  <c r="E607" i="1"/>
  <c r="F607" i="1"/>
  <c r="F599" i="1"/>
  <c r="E599" i="1"/>
  <c r="E591" i="1"/>
  <c r="F591" i="1"/>
  <c r="F583" i="1"/>
  <c r="E583" i="1"/>
  <c r="E575" i="1"/>
  <c r="F575" i="1"/>
  <c r="F567" i="1"/>
  <c r="E567" i="1"/>
  <c r="E559" i="1"/>
  <c r="F559" i="1"/>
  <c r="F551" i="1"/>
  <c r="E551" i="1"/>
  <c r="E543" i="1"/>
  <c r="F543" i="1"/>
  <c r="F535" i="1"/>
  <c r="E535" i="1"/>
  <c r="E527" i="1"/>
  <c r="F527" i="1"/>
  <c r="F519" i="1"/>
  <c r="E519" i="1"/>
  <c r="E511" i="1"/>
  <c r="F511" i="1"/>
  <c r="F503" i="1"/>
  <c r="E503" i="1"/>
  <c r="E495" i="1"/>
  <c r="F495" i="1"/>
  <c r="F487" i="1"/>
  <c r="E487" i="1"/>
  <c r="E479" i="1"/>
  <c r="F479" i="1"/>
  <c r="F459" i="1"/>
  <c r="E459" i="1"/>
  <c r="F451" i="1"/>
  <c r="E451" i="1"/>
  <c r="F443" i="1"/>
  <c r="E443" i="1"/>
  <c r="F427" i="1"/>
  <c r="E427" i="1"/>
  <c r="F411" i="1"/>
  <c r="E411" i="1"/>
  <c r="F407" i="1"/>
  <c r="E407" i="1"/>
  <c r="F399" i="1"/>
  <c r="E399" i="1"/>
  <c r="F391" i="1"/>
  <c r="E391" i="1"/>
  <c r="F383" i="1"/>
  <c r="E383" i="1"/>
  <c r="F375" i="1"/>
  <c r="E375" i="1"/>
  <c r="F367" i="1"/>
  <c r="E367" i="1"/>
  <c r="F359" i="1"/>
  <c r="E359" i="1"/>
  <c r="F351" i="1"/>
  <c r="E351" i="1"/>
  <c r="F347" i="1"/>
  <c r="E347" i="1"/>
  <c r="F339" i="1"/>
  <c r="E339" i="1"/>
  <c r="F331" i="1"/>
  <c r="E331" i="1"/>
  <c r="F323" i="1"/>
  <c r="E323" i="1"/>
  <c r="F315" i="1"/>
  <c r="E315" i="1"/>
  <c r="F307" i="1"/>
  <c r="E307" i="1"/>
  <c r="F299" i="1"/>
  <c r="E299" i="1"/>
  <c r="F287" i="1"/>
  <c r="E287" i="1"/>
  <c r="E279" i="1"/>
  <c r="F279" i="1"/>
  <c r="F271" i="1"/>
  <c r="E271" i="1"/>
  <c r="F263" i="1"/>
  <c r="E263" i="1"/>
  <c r="F255" i="1"/>
  <c r="E255" i="1"/>
  <c r="E251" i="1"/>
  <c r="F251" i="1"/>
  <c r="F243" i="1"/>
  <c r="E243" i="1"/>
  <c r="E235" i="1"/>
  <c r="F235" i="1"/>
  <c r="F223" i="1"/>
  <c r="E223" i="1"/>
  <c r="F219" i="1"/>
  <c r="E219" i="1"/>
  <c r="F211" i="1"/>
  <c r="E211" i="1"/>
  <c r="F207" i="1"/>
  <c r="E207" i="1"/>
  <c r="F203" i="1"/>
  <c r="E203" i="1"/>
  <c r="F199" i="1"/>
  <c r="E199" i="1"/>
  <c r="F195" i="1"/>
  <c r="E195" i="1"/>
  <c r="F191" i="1"/>
  <c r="E191" i="1"/>
  <c r="F187" i="1"/>
  <c r="E187" i="1"/>
  <c r="F183" i="1"/>
  <c r="E183" i="1"/>
  <c r="F179" i="1"/>
  <c r="E179" i="1"/>
  <c r="F175" i="1"/>
  <c r="E175" i="1"/>
  <c r="F171" i="1"/>
  <c r="E171" i="1"/>
  <c r="F167" i="1"/>
  <c r="E167" i="1"/>
  <c r="F163" i="1"/>
  <c r="E163" i="1"/>
  <c r="F159" i="1"/>
  <c r="E159" i="1"/>
  <c r="F155" i="1"/>
  <c r="E155" i="1"/>
  <c r="E151" i="1"/>
  <c r="F151" i="1"/>
  <c r="F147" i="1"/>
  <c r="E147" i="1"/>
  <c r="F143" i="1"/>
  <c r="E143" i="1"/>
  <c r="F139" i="1"/>
  <c r="E139" i="1"/>
  <c r="F135" i="1"/>
  <c r="E135" i="1"/>
  <c r="F131" i="1"/>
  <c r="E131" i="1"/>
  <c r="F127" i="1"/>
  <c r="E127" i="1"/>
  <c r="E123" i="1"/>
  <c r="F123" i="1"/>
  <c r="F119" i="1"/>
  <c r="E119" i="1"/>
  <c r="F115" i="1"/>
  <c r="E115" i="1"/>
  <c r="F111" i="1"/>
  <c r="E111" i="1"/>
  <c r="E107" i="1"/>
  <c r="F107" i="1"/>
  <c r="F103" i="1"/>
  <c r="E103" i="1"/>
  <c r="F99" i="1"/>
  <c r="E99" i="1"/>
  <c r="F95" i="1"/>
  <c r="E95" i="1"/>
  <c r="E91" i="1"/>
  <c r="F91" i="1"/>
  <c r="F87" i="1"/>
  <c r="E87" i="1"/>
  <c r="F83" i="1"/>
  <c r="E83" i="1"/>
  <c r="F79" i="1"/>
  <c r="E79" i="1"/>
  <c r="F75" i="1"/>
  <c r="E75" i="1"/>
  <c r="F71" i="1"/>
  <c r="E71" i="1"/>
  <c r="F67" i="1"/>
  <c r="E67" i="1"/>
  <c r="F63" i="1"/>
  <c r="E63" i="1"/>
  <c r="E59" i="1"/>
  <c r="F59" i="1"/>
  <c r="F55" i="1"/>
  <c r="E55" i="1"/>
  <c r="E51" i="1"/>
  <c r="F51" i="1"/>
  <c r="F47" i="1"/>
  <c r="E47" i="1"/>
  <c r="E43" i="1"/>
  <c r="F43" i="1"/>
  <c r="F39" i="1"/>
  <c r="E39" i="1"/>
  <c r="E35" i="1"/>
  <c r="F35" i="1"/>
  <c r="F31" i="1"/>
  <c r="E31" i="1"/>
  <c r="E27" i="1"/>
  <c r="F27" i="1"/>
  <c r="F23" i="1"/>
  <c r="E23" i="1"/>
  <c r="F19" i="1"/>
  <c r="E19" i="1"/>
  <c r="F15" i="1"/>
  <c r="E15" i="1"/>
  <c r="F11" i="1"/>
  <c r="E11" i="1"/>
  <c r="E7" i="1"/>
  <c r="F7" i="1"/>
  <c r="F3" i="1"/>
  <c r="E3" i="1"/>
  <c r="E2" i="1"/>
  <c r="F2" i="1"/>
  <c r="F1630" i="1"/>
  <c r="E1630" i="1"/>
  <c r="E1626" i="1"/>
  <c r="F1626" i="1"/>
  <c r="F1622" i="1"/>
  <c r="E1622" i="1"/>
  <c r="F1618" i="1"/>
  <c r="E1618" i="1"/>
  <c r="E1614" i="1"/>
  <c r="F1614" i="1"/>
  <c r="F1610" i="1"/>
  <c r="E1610" i="1"/>
  <c r="F1606" i="1"/>
  <c r="E1606" i="1"/>
  <c r="F1602" i="1"/>
  <c r="E1602" i="1"/>
  <c r="F1590" i="1"/>
  <c r="E1590" i="1"/>
  <c r="F1582" i="1"/>
  <c r="E1582" i="1"/>
  <c r="F1574" i="1"/>
  <c r="E1574" i="1"/>
  <c r="F1566" i="1"/>
  <c r="E1566" i="1"/>
  <c r="F1554" i="1"/>
  <c r="E1554" i="1"/>
  <c r="F1546" i="1"/>
  <c r="E1546" i="1"/>
  <c r="E1534" i="1"/>
  <c r="F1534" i="1"/>
  <c r="F1526" i="1"/>
  <c r="E1526" i="1"/>
  <c r="F1518" i="1"/>
  <c r="E1518" i="1"/>
  <c r="E1514" i="1"/>
  <c r="F1514" i="1"/>
  <c r="E1506" i="1"/>
  <c r="F1506" i="1"/>
  <c r="F1494" i="1"/>
  <c r="E1494" i="1"/>
  <c r="E1486" i="1"/>
  <c r="F1486" i="1"/>
  <c r="F1478" i="1"/>
  <c r="E1478" i="1"/>
  <c r="E1470" i="1"/>
  <c r="F1470" i="1"/>
  <c r="F1462" i="1"/>
  <c r="E1462" i="1"/>
  <c r="F1454" i="1"/>
  <c r="E1454" i="1"/>
  <c r="F1446" i="1"/>
  <c r="E1446" i="1"/>
  <c r="F1430" i="1"/>
  <c r="E1430" i="1"/>
  <c r="E1422" i="1"/>
  <c r="F1422" i="1"/>
  <c r="F1410" i="1"/>
  <c r="E1410" i="1"/>
  <c r="F1402" i="1"/>
  <c r="E1402" i="1"/>
  <c r="E1394" i="1"/>
  <c r="F1394" i="1"/>
  <c r="E1386" i="1"/>
  <c r="F1386" i="1"/>
  <c r="F1382" i="1"/>
  <c r="E1382" i="1"/>
  <c r="F1374" i="1"/>
  <c r="E1374" i="1"/>
  <c r="F1366" i="1"/>
  <c r="E1366" i="1"/>
  <c r="E1358" i="1"/>
  <c r="F1358" i="1"/>
  <c r="F1346" i="1"/>
  <c r="E1346" i="1"/>
  <c r="E1338" i="1"/>
  <c r="F1338" i="1"/>
  <c r="F1330" i="1"/>
  <c r="E1330" i="1"/>
  <c r="F1318" i="1"/>
  <c r="E1318" i="1"/>
  <c r="F1310" i="1"/>
  <c r="E1310" i="1"/>
  <c r="F1302" i="1"/>
  <c r="E1302" i="1"/>
  <c r="E1294" i="1"/>
  <c r="F1294" i="1"/>
  <c r="F1290" i="1"/>
  <c r="E1290" i="1"/>
  <c r="F1286" i="1"/>
  <c r="E1286" i="1"/>
  <c r="F1278" i="1"/>
  <c r="E1278" i="1"/>
  <c r="F1270" i="1"/>
  <c r="E1270" i="1"/>
  <c r="E1262" i="1"/>
  <c r="F1262" i="1"/>
  <c r="F1254" i="1"/>
  <c r="E1254" i="1"/>
  <c r="F1246" i="1"/>
  <c r="E1246" i="1"/>
  <c r="F1238" i="1"/>
  <c r="E1238" i="1"/>
  <c r="E1230" i="1"/>
  <c r="F1230" i="1"/>
  <c r="F1222" i="1"/>
  <c r="E1222" i="1"/>
  <c r="F1214" i="1"/>
  <c r="E1214" i="1"/>
  <c r="E1210" i="1"/>
  <c r="F1210" i="1"/>
  <c r="F1202" i="1"/>
  <c r="E1202" i="1"/>
  <c r="F1194" i="1"/>
  <c r="E1194" i="1"/>
  <c r="F1186" i="1"/>
  <c r="E1186" i="1"/>
  <c r="E1178" i="1"/>
  <c r="F1178" i="1"/>
  <c r="F1170" i="1"/>
  <c r="E1170" i="1"/>
  <c r="F1162" i="1"/>
  <c r="E1162" i="1"/>
  <c r="F1154" i="1"/>
  <c r="E1154" i="1"/>
  <c r="E1146" i="1"/>
  <c r="F1146" i="1"/>
  <c r="F1138" i="1"/>
  <c r="E1138" i="1"/>
  <c r="F1130" i="1"/>
  <c r="E1130" i="1"/>
  <c r="F1122" i="1"/>
  <c r="E1122" i="1"/>
  <c r="E1114" i="1"/>
  <c r="F1114" i="1"/>
  <c r="F1110" i="1"/>
  <c r="E1110" i="1"/>
  <c r="E1102" i="1"/>
  <c r="F1102" i="1"/>
  <c r="F1098" i="1"/>
  <c r="E1098" i="1"/>
  <c r="F1090" i="1"/>
  <c r="E1090" i="1"/>
  <c r="F1086" i="1"/>
  <c r="E1086" i="1"/>
  <c r="F1078" i="1"/>
  <c r="E1078" i="1"/>
  <c r="F1074" i="1"/>
  <c r="E1074" i="1"/>
  <c r="F1066" i="1"/>
  <c r="E1066" i="1"/>
  <c r="F1062" i="1"/>
  <c r="E1062" i="1"/>
  <c r="F1058" i="1"/>
  <c r="E1058" i="1"/>
  <c r="E1050" i="1"/>
  <c r="F1050" i="1"/>
  <c r="F1046" i="1"/>
  <c r="E1046" i="1"/>
  <c r="E1038" i="1"/>
  <c r="F1038" i="1"/>
  <c r="F1030" i="1"/>
  <c r="E1030" i="1"/>
  <c r="F1026" i="1"/>
  <c r="E1026" i="1"/>
  <c r="E1018" i="1"/>
  <c r="F1018" i="1"/>
  <c r="F1010" i="1"/>
  <c r="E1010" i="1"/>
  <c r="E1006" i="1"/>
  <c r="F1006" i="1"/>
  <c r="F1002" i="1"/>
  <c r="E1002" i="1"/>
  <c r="F998" i="1"/>
  <c r="E998" i="1"/>
  <c r="F994" i="1"/>
  <c r="E994" i="1"/>
  <c r="E986" i="1"/>
  <c r="F986" i="1"/>
  <c r="F982" i="1"/>
  <c r="E982" i="1"/>
  <c r="F978" i="1"/>
  <c r="E978" i="1"/>
  <c r="E974" i="1"/>
  <c r="F974" i="1"/>
  <c r="F970" i="1"/>
  <c r="E970" i="1"/>
  <c r="F966" i="1"/>
  <c r="E966" i="1"/>
  <c r="F962" i="1"/>
  <c r="E962" i="1"/>
  <c r="F958" i="1"/>
  <c r="E958" i="1"/>
  <c r="E954" i="1"/>
  <c r="F954" i="1"/>
  <c r="F950" i="1"/>
  <c r="E950" i="1"/>
  <c r="F946" i="1"/>
  <c r="E946" i="1"/>
  <c r="E942" i="1"/>
  <c r="F942" i="1"/>
  <c r="F938" i="1"/>
  <c r="E938" i="1"/>
  <c r="F934" i="1"/>
  <c r="E934" i="1"/>
  <c r="F930" i="1"/>
  <c r="E930" i="1"/>
  <c r="F926" i="1"/>
  <c r="E926" i="1"/>
  <c r="E922" i="1"/>
  <c r="F922" i="1"/>
  <c r="F918" i="1"/>
  <c r="E918" i="1"/>
  <c r="F914" i="1"/>
  <c r="E914" i="1"/>
  <c r="E910" i="1"/>
  <c r="F910" i="1"/>
  <c r="F906" i="1"/>
  <c r="E906" i="1"/>
  <c r="F902" i="1"/>
  <c r="E902" i="1"/>
  <c r="F898" i="1"/>
  <c r="E898" i="1"/>
  <c r="F894" i="1"/>
  <c r="E894" i="1"/>
  <c r="E890" i="1"/>
  <c r="F890" i="1"/>
  <c r="F886" i="1"/>
  <c r="E886" i="1"/>
  <c r="F882" i="1"/>
  <c r="E882" i="1"/>
  <c r="E878" i="1"/>
  <c r="F878" i="1"/>
  <c r="F874" i="1"/>
  <c r="E874" i="1"/>
  <c r="F870" i="1"/>
  <c r="E870" i="1"/>
  <c r="F866" i="1"/>
  <c r="E866" i="1"/>
  <c r="F862" i="1"/>
  <c r="E862" i="1"/>
  <c r="E858" i="1"/>
  <c r="F858" i="1"/>
  <c r="F854" i="1"/>
  <c r="E854" i="1"/>
  <c r="F850" i="1"/>
  <c r="E850" i="1"/>
  <c r="E846" i="1"/>
  <c r="F846" i="1"/>
  <c r="F842" i="1"/>
  <c r="E842" i="1"/>
  <c r="F838" i="1"/>
  <c r="E838" i="1"/>
  <c r="F834" i="1"/>
  <c r="E834" i="1"/>
  <c r="F830" i="1"/>
  <c r="E830" i="1"/>
  <c r="E826" i="1"/>
  <c r="F826" i="1"/>
  <c r="F822" i="1"/>
  <c r="E822" i="1"/>
  <c r="F818" i="1"/>
  <c r="E818" i="1"/>
  <c r="E814" i="1"/>
  <c r="F814" i="1"/>
  <c r="F810" i="1"/>
  <c r="E810" i="1"/>
  <c r="F806" i="1"/>
  <c r="E806" i="1"/>
  <c r="F802" i="1"/>
  <c r="E802" i="1"/>
  <c r="F798" i="1"/>
  <c r="E798" i="1"/>
  <c r="E794" i="1"/>
  <c r="F794" i="1"/>
  <c r="F790" i="1"/>
  <c r="E790" i="1"/>
  <c r="F786" i="1"/>
  <c r="E786" i="1"/>
  <c r="E782" i="1"/>
  <c r="F782" i="1"/>
  <c r="F778" i="1"/>
  <c r="E778" i="1"/>
  <c r="F774" i="1"/>
  <c r="E774" i="1"/>
  <c r="F770" i="1"/>
  <c r="E770" i="1"/>
  <c r="F766" i="1"/>
  <c r="E766" i="1"/>
  <c r="E762" i="1"/>
  <c r="F762" i="1"/>
  <c r="F758" i="1"/>
  <c r="E758" i="1"/>
  <c r="F754" i="1"/>
  <c r="E754" i="1"/>
  <c r="E750" i="1"/>
  <c r="F750" i="1"/>
  <c r="F746" i="1"/>
  <c r="E746" i="1"/>
  <c r="F742" i="1"/>
  <c r="E742" i="1"/>
  <c r="F738" i="1"/>
  <c r="E738" i="1"/>
  <c r="F734" i="1"/>
  <c r="E734" i="1"/>
  <c r="E730" i="1"/>
  <c r="F730" i="1"/>
  <c r="F726" i="1"/>
  <c r="E726" i="1"/>
  <c r="F722" i="1"/>
  <c r="E722" i="1"/>
  <c r="E718" i="1"/>
  <c r="F718" i="1"/>
  <c r="F714" i="1"/>
  <c r="E714" i="1"/>
  <c r="F710" i="1"/>
  <c r="E710" i="1"/>
  <c r="F706" i="1"/>
  <c r="E706" i="1"/>
  <c r="F702" i="1"/>
  <c r="E702" i="1"/>
  <c r="E698" i="1"/>
  <c r="F698" i="1"/>
  <c r="F694" i="1"/>
  <c r="E694" i="1"/>
  <c r="F690" i="1"/>
  <c r="E690" i="1"/>
  <c r="E686" i="1"/>
  <c r="F686" i="1"/>
  <c r="F682" i="1"/>
  <c r="E682" i="1"/>
  <c r="F678" i="1"/>
  <c r="E678" i="1"/>
  <c r="F674" i="1"/>
  <c r="E674" i="1"/>
  <c r="F670" i="1"/>
  <c r="E670" i="1"/>
  <c r="E666" i="1"/>
  <c r="F666" i="1"/>
  <c r="F662" i="1"/>
  <c r="E662" i="1"/>
  <c r="F658" i="1"/>
  <c r="E658" i="1"/>
  <c r="E654" i="1"/>
  <c r="F654" i="1"/>
  <c r="F650" i="1"/>
  <c r="E650" i="1"/>
  <c r="F646" i="1"/>
  <c r="E646" i="1"/>
  <c r="F642" i="1"/>
  <c r="E642" i="1"/>
  <c r="F638" i="1"/>
  <c r="E638" i="1"/>
  <c r="E634" i="1"/>
  <c r="F634" i="1"/>
  <c r="F630" i="1"/>
  <c r="E630" i="1"/>
  <c r="F626" i="1"/>
  <c r="E626" i="1"/>
  <c r="F622" i="1"/>
  <c r="E622" i="1"/>
  <c r="E618" i="1"/>
  <c r="F618" i="1"/>
  <c r="F614" i="1"/>
  <c r="E614" i="1"/>
  <c r="F610" i="1"/>
  <c r="E610" i="1"/>
  <c r="E602" i="1"/>
  <c r="F602" i="1"/>
  <c r="F598" i="1"/>
  <c r="E598" i="1"/>
  <c r="F594" i="1"/>
  <c r="E594" i="1"/>
  <c r="F590" i="1"/>
  <c r="E590" i="1"/>
  <c r="E586" i="1"/>
  <c r="F586" i="1"/>
  <c r="F582" i="1"/>
  <c r="E582" i="1"/>
  <c r="F578" i="1"/>
  <c r="E578" i="1"/>
  <c r="E570" i="1"/>
  <c r="F570" i="1"/>
  <c r="F566" i="1"/>
  <c r="E566" i="1"/>
  <c r="F562" i="1"/>
  <c r="E562" i="1"/>
  <c r="F558" i="1"/>
  <c r="E558" i="1"/>
  <c r="E554" i="1"/>
  <c r="F554" i="1"/>
  <c r="F550" i="1"/>
  <c r="E550" i="1"/>
  <c r="F546" i="1"/>
  <c r="E546" i="1"/>
  <c r="E538" i="1"/>
  <c r="F538" i="1"/>
  <c r="F534" i="1"/>
  <c r="E534" i="1"/>
  <c r="F530" i="1"/>
  <c r="E530" i="1"/>
  <c r="F526" i="1"/>
  <c r="E526" i="1"/>
  <c r="E522" i="1"/>
  <c r="F522" i="1"/>
  <c r="F518" i="1"/>
  <c r="E518" i="1"/>
  <c r="F514" i="1"/>
  <c r="E514" i="1"/>
  <c r="E506" i="1"/>
  <c r="F506" i="1"/>
  <c r="F502" i="1"/>
  <c r="E502" i="1"/>
  <c r="F498" i="1"/>
  <c r="E498" i="1"/>
  <c r="F494" i="1"/>
  <c r="E494" i="1"/>
  <c r="E490" i="1"/>
  <c r="F490" i="1"/>
  <c r="F486" i="1"/>
  <c r="E486" i="1"/>
  <c r="F482" i="1"/>
  <c r="E482" i="1"/>
  <c r="E474" i="1"/>
  <c r="F474" i="1"/>
  <c r="F470" i="1"/>
  <c r="E470" i="1"/>
  <c r="F466" i="1"/>
  <c r="E466" i="1"/>
  <c r="F462" i="1"/>
  <c r="E462" i="1"/>
  <c r="E458" i="1"/>
  <c r="F458" i="1"/>
  <c r="F454" i="1"/>
  <c r="E454" i="1"/>
  <c r="F450" i="1"/>
  <c r="E450" i="1"/>
  <c r="E442" i="1"/>
  <c r="F442" i="1"/>
  <c r="F438" i="1"/>
  <c r="E438" i="1"/>
  <c r="F434" i="1"/>
  <c r="E434" i="1"/>
  <c r="F430" i="1"/>
  <c r="E430" i="1"/>
  <c r="E426" i="1"/>
  <c r="F426" i="1"/>
  <c r="F422" i="1"/>
  <c r="E422" i="1"/>
  <c r="F418" i="1"/>
  <c r="E418" i="1"/>
  <c r="F410" i="1"/>
  <c r="E410" i="1"/>
  <c r="F406" i="1"/>
  <c r="E406" i="1"/>
  <c r="F402" i="1"/>
  <c r="E402" i="1"/>
  <c r="F398" i="1"/>
  <c r="E398" i="1"/>
  <c r="F394" i="1"/>
  <c r="E394" i="1"/>
  <c r="F390" i="1"/>
  <c r="E390" i="1"/>
  <c r="F386" i="1"/>
  <c r="E386" i="1"/>
  <c r="F378" i="1"/>
  <c r="E378" i="1"/>
  <c r="F374" i="1"/>
  <c r="E374" i="1"/>
  <c r="F370" i="1"/>
  <c r="E370" i="1"/>
  <c r="F366" i="1"/>
  <c r="E366" i="1"/>
  <c r="F362" i="1"/>
  <c r="E362" i="1"/>
  <c r="F358" i="1"/>
  <c r="E358" i="1"/>
  <c r="F354" i="1"/>
  <c r="E354" i="1"/>
  <c r="F350" i="1"/>
  <c r="E350" i="1"/>
  <c r="F346" i="1"/>
  <c r="E346" i="1"/>
  <c r="F342" i="1"/>
  <c r="E342" i="1"/>
  <c r="F338" i="1"/>
  <c r="E338" i="1"/>
  <c r="F334" i="1"/>
  <c r="E334" i="1"/>
  <c r="F330" i="1"/>
  <c r="E330" i="1"/>
  <c r="F326" i="1"/>
  <c r="E326" i="1"/>
  <c r="F322" i="1"/>
  <c r="E322" i="1"/>
  <c r="F318" i="1"/>
  <c r="E318" i="1"/>
  <c r="F314" i="1"/>
  <c r="E314" i="1"/>
  <c r="F310" i="1"/>
  <c r="E310" i="1"/>
  <c r="F306" i="1"/>
  <c r="E306" i="1"/>
  <c r="F302" i="1"/>
  <c r="E302" i="1"/>
  <c r="F298" i="1"/>
  <c r="E298" i="1"/>
  <c r="F294" i="1"/>
  <c r="E294" i="1"/>
  <c r="F290" i="1"/>
  <c r="E290" i="1"/>
  <c r="F286" i="1"/>
  <c r="E286" i="1"/>
  <c r="F282" i="1"/>
  <c r="E282" i="1"/>
  <c r="F278" i="1"/>
  <c r="E278" i="1"/>
  <c r="F274" i="1"/>
  <c r="E274" i="1"/>
  <c r="F270" i="1"/>
  <c r="E270" i="1"/>
  <c r="F266" i="1"/>
  <c r="E266" i="1"/>
  <c r="F262" i="1"/>
  <c r="E262" i="1"/>
  <c r="F258" i="1"/>
  <c r="E258" i="1"/>
  <c r="F254" i="1"/>
  <c r="E254" i="1"/>
  <c r="F250" i="1"/>
  <c r="E250" i="1"/>
  <c r="F246" i="1"/>
  <c r="E246" i="1"/>
  <c r="F242" i="1"/>
  <c r="E242" i="1"/>
  <c r="F238" i="1"/>
  <c r="E238" i="1"/>
  <c r="F234" i="1"/>
  <c r="E234" i="1"/>
  <c r="F230" i="1"/>
  <c r="E230" i="1"/>
  <c r="F226" i="1"/>
  <c r="E226" i="1"/>
  <c r="F222" i="1"/>
  <c r="E222" i="1"/>
  <c r="F218" i="1"/>
  <c r="E218" i="1"/>
  <c r="F214" i="1"/>
  <c r="E214" i="1"/>
  <c r="F210" i="1"/>
  <c r="E210" i="1"/>
  <c r="F206" i="1"/>
  <c r="E206" i="1"/>
  <c r="F202" i="1"/>
  <c r="E202" i="1"/>
  <c r="F198" i="1"/>
  <c r="E198" i="1"/>
  <c r="F194" i="1"/>
  <c r="E194" i="1"/>
  <c r="F190" i="1"/>
  <c r="E190" i="1"/>
  <c r="F186" i="1"/>
  <c r="E186" i="1"/>
  <c r="F182" i="1"/>
  <c r="E182" i="1"/>
  <c r="F178" i="1"/>
  <c r="E178" i="1"/>
  <c r="F174" i="1"/>
  <c r="E174" i="1"/>
  <c r="F170" i="1"/>
  <c r="E170" i="1"/>
  <c r="F166" i="1"/>
  <c r="E166" i="1"/>
  <c r="F162" i="1"/>
  <c r="E162" i="1"/>
  <c r="F158" i="1"/>
  <c r="E158" i="1"/>
  <c r="F154" i="1"/>
  <c r="E154" i="1"/>
  <c r="F150" i="1"/>
  <c r="E150" i="1"/>
  <c r="F146" i="1"/>
  <c r="E146" i="1"/>
  <c r="F142" i="1"/>
  <c r="E142" i="1"/>
  <c r="F138" i="1"/>
  <c r="E138" i="1"/>
  <c r="F134" i="1"/>
  <c r="E134" i="1"/>
  <c r="F130" i="1"/>
  <c r="E130" i="1"/>
  <c r="F126" i="1"/>
  <c r="E126" i="1"/>
  <c r="F122" i="1"/>
  <c r="E122" i="1"/>
  <c r="F118" i="1"/>
  <c r="E118" i="1"/>
  <c r="F114" i="1"/>
  <c r="E114" i="1"/>
  <c r="F110" i="1"/>
  <c r="E110" i="1"/>
  <c r="F106" i="1"/>
  <c r="E106" i="1"/>
  <c r="F102" i="1"/>
  <c r="E102" i="1"/>
  <c r="F98" i="1"/>
  <c r="E98" i="1"/>
  <c r="F94" i="1"/>
  <c r="E94" i="1"/>
  <c r="F90" i="1"/>
  <c r="E90" i="1"/>
  <c r="F86" i="1"/>
  <c r="E86" i="1"/>
  <c r="F82" i="1"/>
  <c r="E82" i="1"/>
  <c r="F78" i="1"/>
  <c r="E78" i="1"/>
  <c r="F74" i="1"/>
  <c r="E74" i="1"/>
  <c r="F70" i="1"/>
  <c r="E70" i="1"/>
  <c r="F66" i="1"/>
  <c r="E66" i="1"/>
  <c r="F62" i="1"/>
  <c r="E62" i="1"/>
  <c r="F58" i="1"/>
  <c r="E58" i="1"/>
  <c r="F54" i="1"/>
  <c r="E54" i="1"/>
  <c r="F50" i="1"/>
  <c r="E50" i="1"/>
  <c r="F46" i="1"/>
  <c r="E46" i="1"/>
  <c r="F42" i="1"/>
  <c r="E42" i="1"/>
  <c r="F38" i="1"/>
  <c r="E38" i="1"/>
  <c r="F34" i="1"/>
  <c r="E34" i="1"/>
  <c r="F30" i="1"/>
  <c r="E30" i="1"/>
  <c r="F26" i="1"/>
  <c r="E26" i="1"/>
  <c r="F22" i="1"/>
  <c r="E22" i="1"/>
  <c r="F18" i="1"/>
  <c r="E18" i="1"/>
  <c r="E1628" i="1"/>
  <c r="E1596" i="1"/>
  <c r="E1564" i="1"/>
  <c r="E1532" i="1"/>
  <c r="E1500" i="1"/>
  <c r="E1468" i="1"/>
  <c r="E1436" i="1"/>
  <c r="E1404" i="1"/>
  <c r="E1372" i="1"/>
  <c r="E1340" i="1"/>
  <c r="E1308" i="1"/>
  <c r="E1276" i="1"/>
  <c r="E1244" i="1"/>
  <c r="E1212" i="1"/>
  <c r="E1180" i="1"/>
  <c r="E1148" i="1"/>
  <c r="E1116" i="1"/>
  <c r="E1084" i="1"/>
  <c r="E1052" i="1"/>
  <c r="E1020" i="1"/>
  <c r="E988" i="1"/>
  <c r="E956" i="1"/>
  <c r="E924" i="1"/>
  <c r="E892" i="1"/>
  <c r="E860" i="1"/>
  <c r="E828" i="1"/>
  <c r="E796" i="1"/>
  <c r="E764" i="1"/>
  <c r="E732" i="1"/>
  <c r="E700" i="1"/>
  <c r="E668" i="1"/>
  <c r="E636" i="1"/>
  <c r="E595" i="1"/>
  <c r="E553" i="1"/>
  <c r="E510" i="1"/>
  <c r="E467" i="1"/>
  <c r="E425" i="1"/>
  <c r="E382" i="1"/>
  <c r="F1632" i="1"/>
  <c r="E1632" i="1"/>
  <c r="F1624" i="1"/>
  <c r="E1624" i="1"/>
  <c r="F1616" i="1"/>
  <c r="E1616" i="1"/>
  <c r="F1608" i="1"/>
  <c r="E1608" i="1"/>
  <c r="F1600" i="1"/>
  <c r="E1600" i="1"/>
  <c r="F1592" i="1"/>
  <c r="E1592" i="1"/>
  <c r="F1584" i="1"/>
  <c r="E1584" i="1"/>
  <c r="F1576" i="1"/>
  <c r="E1576" i="1"/>
  <c r="F1552" i="1"/>
  <c r="E1552" i="1"/>
  <c r="F1536" i="1"/>
  <c r="E1536" i="1"/>
  <c r="F1528" i="1"/>
  <c r="E1528" i="1"/>
  <c r="F1520" i="1"/>
  <c r="E1520" i="1"/>
  <c r="F1512" i="1"/>
  <c r="E1512" i="1"/>
  <c r="F1504" i="1"/>
  <c r="E1504" i="1"/>
  <c r="F1496" i="1"/>
  <c r="E1496" i="1"/>
  <c r="F1488" i="1"/>
  <c r="E1488" i="1"/>
  <c r="F1480" i="1"/>
  <c r="E1480" i="1"/>
  <c r="F1472" i="1"/>
  <c r="E1472" i="1"/>
  <c r="F1456" i="1"/>
  <c r="E1456" i="1"/>
  <c r="F1448" i="1"/>
  <c r="E1448" i="1"/>
  <c r="F1440" i="1"/>
  <c r="E1440" i="1"/>
  <c r="F1432" i="1"/>
  <c r="E1432" i="1"/>
  <c r="F1424" i="1"/>
  <c r="E1424" i="1"/>
  <c r="F1416" i="1"/>
  <c r="E1416" i="1"/>
  <c r="F1408" i="1"/>
  <c r="E1408" i="1"/>
  <c r="F1400" i="1"/>
  <c r="E1400" i="1"/>
  <c r="F1392" i="1"/>
  <c r="E1392" i="1"/>
  <c r="F1384" i="1"/>
  <c r="E1384" i="1"/>
  <c r="F1376" i="1"/>
  <c r="E1376" i="1"/>
  <c r="F1368" i="1"/>
  <c r="E1368" i="1"/>
  <c r="F1360" i="1"/>
  <c r="E1360" i="1"/>
  <c r="F1352" i="1"/>
  <c r="E1352" i="1"/>
  <c r="F1344" i="1"/>
  <c r="E1344" i="1"/>
  <c r="F1336" i="1"/>
  <c r="E1336" i="1"/>
  <c r="F1328" i="1"/>
  <c r="E1328" i="1"/>
  <c r="F1320" i="1"/>
  <c r="E1320" i="1"/>
  <c r="F1312" i="1"/>
  <c r="E1312" i="1"/>
  <c r="F1296" i="1"/>
  <c r="E1296" i="1"/>
  <c r="F1288" i="1"/>
  <c r="E1288" i="1"/>
  <c r="F1280" i="1"/>
  <c r="E1280" i="1"/>
  <c r="F1272" i="1"/>
  <c r="E1272" i="1"/>
  <c r="F1264" i="1"/>
  <c r="E1264" i="1"/>
  <c r="F1256" i="1"/>
  <c r="E1256" i="1"/>
  <c r="F1248" i="1"/>
  <c r="E1248" i="1"/>
  <c r="F1240" i="1"/>
  <c r="E1240" i="1"/>
  <c r="F1232" i="1"/>
  <c r="E1232" i="1"/>
  <c r="F1224" i="1"/>
  <c r="E1224" i="1"/>
  <c r="F1208" i="1"/>
  <c r="E1208" i="1"/>
  <c r="F1200" i="1"/>
  <c r="E1200" i="1"/>
  <c r="F1192" i="1"/>
  <c r="E1192" i="1"/>
  <c r="F1184" i="1"/>
  <c r="E1184" i="1"/>
  <c r="F1176" i="1"/>
  <c r="E1176" i="1"/>
  <c r="F1168" i="1"/>
  <c r="E1168" i="1"/>
  <c r="F1160" i="1"/>
  <c r="E1160" i="1"/>
  <c r="F1152" i="1"/>
  <c r="E1152" i="1"/>
  <c r="F1144" i="1"/>
  <c r="E1144" i="1"/>
  <c r="F1136" i="1"/>
  <c r="E1136" i="1"/>
  <c r="F1128" i="1"/>
  <c r="E1128" i="1"/>
  <c r="F1120" i="1"/>
  <c r="E1120" i="1"/>
  <c r="F1112" i="1"/>
  <c r="E1112" i="1"/>
  <c r="F1104" i="1"/>
  <c r="E1104" i="1"/>
  <c r="F1088" i="1"/>
  <c r="E1088" i="1"/>
  <c r="F1080" i="1"/>
  <c r="E1080" i="1"/>
  <c r="F1072" i="1"/>
  <c r="E1072" i="1"/>
  <c r="F1064" i="1"/>
  <c r="E1064" i="1"/>
  <c r="F1056" i="1"/>
  <c r="E1056" i="1"/>
  <c r="F1048" i="1"/>
  <c r="E1048" i="1"/>
  <c r="F1040" i="1"/>
  <c r="E1040" i="1"/>
  <c r="F1032" i="1"/>
  <c r="E1032" i="1"/>
  <c r="F1024" i="1"/>
  <c r="E1024" i="1"/>
  <c r="F1016" i="1"/>
  <c r="E1016" i="1"/>
  <c r="F1008" i="1"/>
  <c r="E1008" i="1"/>
  <c r="F1000" i="1"/>
  <c r="E1000" i="1"/>
  <c r="F992" i="1"/>
  <c r="E992" i="1"/>
  <c r="F984" i="1"/>
  <c r="E984" i="1"/>
  <c r="F976" i="1"/>
  <c r="E976" i="1"/>
  <c r="F968" i="1"/>
  <c r="E968" i="1"/>
  <c r="F960" i="1"/>
  <c r="E960" i="1"/>
  <c r="F952" i="1"/>
  <c r="E952" i="1"/>
  <c r="F944" i="1"/>
  <c r="E944" i="1"/>
  <c r="F936" i="1"/>
  <c r="E936" i="1"/>
  <c r="F928" i="1"/>
  <c r="E928" i="1"/>
  <c r="F920" i="1"/>
  <c r="E920" i="1"/>
  <c r="F912" i="1"/>
  <c r="E912" i="1"/>
  <c r="F904" i="1"/>
  <c r="E904" i="1"/>
  <c r="F896" i="1"/>
  <c r="E896" i="1"/>
  <c r="F888" i="1"/>
  <c r="E888" i="1"/>
  <c r="F880" i="1"/>
  <c r="E880" i="1"/>
  <c r="F872" i="1"/>
  <c r="E872" i="1"/>
  <c r="F864" i="1"/>
  <c r="E864" i="1"/>
  <c r="F856" i="1"/>
  <c r="E856" i="1"/>
  <c r="F848" i="1"/>
  <c r="E848" i="1"/>
  <c r="F840" i="1"/>
  <c r="E840" i="1"/>
  <c r="F832" i="1"/>
  <c r="E832" i="1"/>
  <c r="F824" i="1"/>
  <c r="E824" i="1"/>
  <c r="F816" i="1"/>
  <c r="E816" i="1"/>
  <c r="F808" i="1"/>
  <c r="E808" i="1"/>
  <c r="F800" i="1"/>
  <c r="E800" i="1"/>
  <c r="F792" i="1"/>
  <c r="E792" i="1"/>
  <c r="F784" i="1"/>
  <c r="E784" i="1"/>
  <c r="F776" i="1"/>
  <c r="E776" i="1"/>
  <c r="F768" i="1"/>
  <c r="E768" i="1"/>
  <c r="F760" i="1"/>
  <c r="E760" i="1"/>
  <c r="F752" i="1"/>
  <c r="E752" i="1"/>
  <c r="F744" i="1"/>
  <c r="E744" i="1"/>
  <c r="F736" i="1"/>
  <c r="E736" i="1"/>
  <c r="F728" i="1"/>
  <c r="E728" i="1"/>
  <c r="F720" i="1"/>
  <c r="E720" i="1"/>
  <c r="F712" i="1"/>
  <c r="E712" i="1"/>
  <c r="F704" i="1"/>
  <c r="E704" i="1"/>
  <c r="F696" i="1"/>
  <c r="E696" i="1"/>
  <c r="F688" i="1"/>
  <c r="E688" i="1"/>
  <c r="F680" i="1"/>
  <c r="E680" i="1"/>
  <c r="F672" i="1"/>
  <c r="E672" i="1"/>
  <c r="F664" i="1"/>
  <c r="E664" i="1"/>
  <c r="F656" i="1"/>
  <c r="E656" i="1"/>
  <c r="F648" i="1"/>
  <c r="E648" i="1"/>
  <c r="F640" i="1"/>
  <c r="E640" i="1"/>
  <c r="F632" i="1"/>
  <c r="E632" i="1"/>
  <c r="F628" i="1"/>
  <c r="E628" i="1"/>
  <c r="F624" i="1"/>
  <c r="E624" i="1"/>
  <c r="F620" i="1"/>
  <c r="E620" i="1"/>
  <c r="F616" i="1"/>
  <c r="E616" i="1"/>
  <c r="F612" i="1"/>
  <c r="E612" i="1"/>
  <c r="F608" i="1"/>
  <c r="E608" i="1"/>
  <c r="F604" i="1"/>
  <c r="E604" i="1"/>
  <c r="F600" i="1"/>
  <c r="E600" i="1"/>
  <c r="F596" i="1"/>
  <c r="E596" i="1"/>
  <c r="F592" i="1"/>
  <c r="E592" i="1"/>
  <c r="F588" i="1"/>
  <c r="E588" i="1"/>
  <c r="F584" i="1"/>
  <c r="E584" i="1"/>
  <c r="F580" i="1"/>
  <c r="E580" i="1"/>
  <c r="F576" i="1"/>
  <c r="E576" i="1"/>
  <c r="F572" i="1"/>
  <c r="E572" i="1"/>
  <c r="F568" i="1"/>
  <c r="E568" i="1"/>
  <c r="F564" i="1"/>
  <c r="E564" i="1"/>
  <c r="F560" i="1"/>
  <c r="E560" i="1"/>
  <c r="F556" i="1"/>
  <c r="E556" i="1"/>
  <c r="F552" i="1"/>
  <c r="E552" i="1"/>
  <c r="F548" i="1"/>
  <c r="E548" i="1"/>
  <c r="F544" i="1"/>
  <c r="E544" i="1"/>
  <c r="F540" i="1"/>
  <c r="E540" i="1"/>
  <c r="F536" i="1"/>
  <c r="E536" i="1"/>
  <c r="F532" i="1"/>
  <c r="E532" i="1"/>
  <c r="F528" i="1"/>
  <c r="E528" i="1"/>
  <c r="F524" i="1"/>
  <c r="E524" i="1"/>
  <c r="F520" i="1"/>
  <c r="E520" i="1"/>
  <c r="F516" i="1"/>
  <c r="E516" i="1"/>
  <c r="F512" i="1"/>
  <c r="E512" i="1"/>
  <c r="F504" i="1"/>
  <c r="E504" i="1"/>
  <c r="F496" i="1"/>
  <c r="E496" i="1"/>
  <c r="F488" i="1"/>
  <c r="E488" i="1"/>
  <c r="F480" i="1"/>
  <c r="E480" i="1"/>
  <c r="F472" i="1"/>
  <c r="E472" i="1"/>
  <c r="F464" i="1"/>
  <c r="E464" i="1"/>
  <c r="F456" i="1"/>
  <c r="E456" i="1"/>
  <c r="F448" i="1"/>
  <c r="E448" i="1"/>
  <c r="F440" i="1"/>
  <c r="E440" i="1"/>
  <c r="F432" i="1"/>
  <c r="E432" i="1"/>
  <c r="F424" i="1"/>
  <c r="E424" i="1"/>
  <c r="E416" i="1"/>
  <c r="F416" i="1"/>
  <c r="F404" i="1"/>
  <c r="E404" i="1"/>
  <c r="E396" i="1"/>
  <c r="F396" i="1"/>
  <c r="F388" i="1"/>
  <c r="E388" i="1"/>
  <c r="E380" i="1"/>
  <c r="F380" i="1"/>
  <c r="F372" i="1"/>
  <c r="E372" i="1"/>
  <c r="E364" i="1"/>
  <c r="F364" i="1"/>
  <c r="F356" i="1"/>
  <c r="E356" i="1"/>
  <c r="E348" i="1"/>
  <c r="F348" i="1"/>
  <c r="F340" i="1"/>
  <c r="E340" i="1"/>
  <c r="E332" i="1"/>
  <c r="F332" i="1"/>
  <c r="F324" i="1"/>
  <c r="E324" i="1"/>
  <c r="E316" i="1"/>
  <c r="F316" i="1"/>
  <c r="F308" i="1"/>
  <c r="E308" i="1"/>
  <c r="E300" i="1"/>
  <c r="F300" i="1"/>
  <c r="F292" i="1"/>
  <c r="E292" i="1"/>
  <c r="E284" i="1"/>
  <c r="F284" i="1"/>
  <c r="F276" i="1"/>
  <c r="E276" i="1"/>
  <c r="E268" i="1"/>
  <c r="F268" i="1"/>
  <c r="F260" i="1"/>
  <c r="E260" i="1"/>
  <c r="E252" i="1"/>
  <c r="F252" i="1"/>
  <c r="F244" i="1"/>
  <c r="E244" i="1"/>
  <c r="E236" i="1"/>
  <c r="F236" i="1"/>
  <c r="F228" i="1"/>
  <c r="E228" i="1"/>
  <c r="E224" i="1"/>
  <c r="F224" i="1"/>
  <c r="E216" i="1"/>
  <c r="F216" i="1"/>
  <c r="E208" i="1"/>
  <c r="F208" i="1"/>
  <c r="E200" i="1"/>
  <c r="F200" i="1"/>
  <c r="E192" i="1"/>
  <c r="F192" i="1"/>
  <c r="F180" i="1"/>
  <c r="E180" i="1"/>
  <c r="E172" i="1"/>
  <c r="F172" i="1"/>
  <c r="F164" i="1"/>
  <c r="E164" i="1"/>
  <c r="E156" i="1"/>
  <c r="F156" i="1"/>
  <c r="F148" i="1"/>
  <c r="E148" i="1"/>
  <c r="E140" i="1"/>
  <c r="F140" i="1"/>
  <c r="E136" i="1"/>
  <c r="F136" i="1"/>
  <c r="E128" i="1"/>
  <c r="F128" i="1"/>
  <c r="E120" i="1"/>
  <c r="F120" i="1"/>
  <c r="E112" i="1"/>
  <c r="F112" i="1"/>
  <c r="E104" i="1"/>
  <c r="F104" i="1"/>
  <c r="E96" i="1"/>
  <c r="F96" i="1"/>
  <c r="F84" i="1"/>
  <c r="E84" i="1"/>
  <c r="E76" i="1"/>
  <c r="F76" i="1"/>
  <c r="F68" i="1"/>
  <c r="E68" i="1"/>
  <c r="E60" i="1"/>
  <c r="F60" i="1"/>
  <c r="F52" i="1"/>
  <c r="E52" i="1"/>
  <c r="E44" i="1"/>
  <c r="F44" i="1"/>
  <c r="F36" i="1"/>
  <c r="E36" i="1"/>
  <c r="E32" i="1"/>
  <c r="F32" i="1"/>
  <c r="E24" i="1"/>
  <c r="F24" i="1"/>
  <c r="E12" i="1"/>
  <c r="F12" i="1"/>
  <c r="F4" i="1"/>
  <c r="E4" i="1"/>
  <c r="F1631" i="1"/>
  <c r="E1631" i="1"/>
  <c r="F1623" i="1"/>
  <c r="E1623" i="1"/>
  <c r="F1615" i="1"/>
  <c r="E1615" i="1"/>
  <c r="F1603" i="1"/>
  <c r="E1603" i="1"/>
  <c r="F1595" i="1"/>
  <c r="E1595" i="1"/>
  <c r="F1591" i="1"/>
  <c r="E1591" i="1"/>
  <c r="E1583" i="1"/>
  <c r="F1583" i="1"/>
  <c r="E1571" i="1"/>
  <c r="F1571" i="1"/>
  <c r="F1563" i="1"/>
  <c r="E1563" i="1"/>
  <c r="F1559" i="1"/>
  <c r="E1559" i="1"/>
  <c r="F1551" i="1"/>
  <c r="E1551" i="1"/>
  <c r="E1543" i="1"/>
  <c r="F1543" i="1"/>
  <c r="E1535" i="1"/>
  <c r="F1535" i="1"/>
  <c r="E1527" i="1"/>
  <c r="F1527" i="1"/>
  <c r="F1519" i="1"/>
  <c r="E1519" i="1"/>
  <c r="F1511" i="1"/>
  <c r="E1511" i="1"/>
  <c r="F1503" i="1"/>
  <c r="E1503" i="1"/>
  <c r="F1495" i="1"/>
  <c r="E1495" i="1"/>
  <c r="F1487" i="1"/>
  <c r="E1487" i="1"/>
  <c r="E1479" i="1"/>
  <c r="F1479" i="1"/>
  <c r="E1471" i="1"/>
  <c r="F1471" i="1"/>
  <c r="F1463" i="1"/>
  <c r="E1463" i="1"/>
  <c r="E1455" i="1"/>
  <c r="F1455" i="1"/>
  <c r="F1447" i="1"/>
  <c r="E1447" i="1"/>
  <c r="F1439" i="1"/>
  <c r="E1439" i="1"/>
  <c r="F1431" i="1"/>
  <c r="E1431" i="1"/>
  <c r="F1423" i="1"/>
  <c r="E1423" i="1"/>
  <c r="E1415" i="1"/>
  <c r="F1415" i="1"/>
  <c r="E1407" i="1"/>
  <c r="F1407" i="1"/>
  <c r="E1399" i="1"/>
  <c r="F1399" i="1"/>
  <c r="F1391" i="1"/>
  <c r="E1391" i="1"/>
  <c r="F1383" i="1"/>
  <c r="E1383" i="1"/>
  <c r="F1375" i="1"/>
  <c r="E1375" i="1"/>
  <c r="F1367" i="1"/>
  <c r="E1367" i="1"/>
  <c r="F1359" i="1"/>
  <c r="E1359" i="1"/>
  <c r="F1351" i="1"/>
  <c r="E1351" i="1"/>
  <c r="F1343" i="1"/>
  <c r="E1343" i="1"/>
  <c r="F1335" i="1"/>
  <c r="E1335" i="1"/>
  <c r="E1327" i="1"/>
  <c r="F1327" i="1"/>
  <c r="F1319" i="1"/>
  <c r="E1319" i="1"/>
  <c r="F1311" i="1"/>
  <c r="E1311" i="1"/>
  <c r="F1303" i="1"/>
  <c r="E1303" i="1"/>
  <c r="E1295" i="1"/>
  <c r="F1295" i="1"/>
  <c r="F1287" i="1"/>
  <c r="E1287" i="1"/>
  <c r="F1279" i="1"/>
  <c r="E1279" i="1"/>
  <c r="F1271" i="1"/>
  <c r="E1271" i="1"/>
  <c r="F1263" i="1"/>
  <c r="E1263" i="1"/>
  <c r="F1255" i="1"/>
  <c r="E1255" i="1"/>
  <c r="F1251" i="1"/>
  <c r="E1251" i="1"/>
  <c r="F1243" i="1"/>
  <c r="E1243" i="1"/>
  <c r="F1235" i="1"/>
  <c r="E1235" i="1"/>
  <c r="F1227" i="1"/>
  <c r="E1227" i="1"/>
  <c r="F1219" i="1"/>
  <c r="E1219" i="1"/>
  <c r="F1211" i="1"/>
  <c r="E1211" i="1"/>
  <c r="F1203" i="1"/>
  <c r="E1203" i="1"/>
  <c r="F1195" i="1"/>
  <c r="E1195" i="1"/>
  <c r="F1187" i="1"/>
  <c r="E1187" i="1"/>
  <c r="F1179" i="1"/>
  <c r="E1179" i="1"/>
  <c r="F1171" i="1"/>
  <c r="E1171" i="1"/>
  <c r="F1163" i="1"/>
  <c r="E1163" i="1"/>
  <c r="F1155" i="1"/>
  <c r="E1155" i="1"/>
  <c r="F1147" i="1"/>
  <c r="E1147" i="1"/>
  <c r="F1139" i="1"/>
  <c r="E1139" i="1"/>
  <c r="F1131" i="1"/>
  <c r="E1131" i="1"/>
  <c r="F1123" i="1"/>
  <c r="E1123" i="1"/>
  <c r="F1115" i="1"/>
  <c r="E1115" i="1"/>
  <c r="F1107" i="1"/>
  <c r="E1107" i="1"/>
  <c r="F1099" i="1"/>
  <c r="E1099" i="1"/>
  <c r="F1091" i="1"/>
  <c r="E1091" i="1"/>
  <c r="F1083" i="1"/>
  <c r="E1083" i="1"/>
  <c r="F1075" i="1"/>
  <c r="E1075" i="1"/>
  <c r="F1067" i="1"/>
  <c r="E1067" i="1"/>
  <c r="F1059" i="1"/>
  <c r="E1059" i="1"/>
  <c r="F1051" i="1"/>
  <c r="E1051" i="1"/>
  <c r="F1043" i="1"/>
  <c r="E1043" i="1"/>
  <c r="F1035" i="1"/>
  <c r="E1035" i="1"/>
  <c r="F1027" i="1"/>
  <c r="E1027" i="1"/>
  <c r="F1019" i="1"/>
  <c r="E1019" i="1"/>
  <c r="F1011" i="1"/>
  <c r="E1011" i="1"/>
  <c r="F1003" i="1"/>
  <c r="E1003" i="1"/>
  <c r="F995" i="1"/>
  <c r="E995" i="1"/>
  <c r="F987" i="1"/>
  <c r="E987" i="1"/>
  <c r="F979" i="1"/>
  <c r="E979" i="1"/>
  <c r="F971" i="1"/>
  <c r="E971" i="1"/>
  <c r="F963" i="1"/>
  <c r="E963" i="1"/>
  <c r="F955" i="1"/>
  <c r="E955" i="1"/>
  <c r="F947" i="1"/>
  <c r="E947" i="1"/>
  <c r="F939" i="1"/>
  <c r="E939" i="1"/>
  <c r="F931" i="1"/>
  <c r="E931" i="1"/>
  <c r="F923" i="1"/>
  <c r="E923" i="1"/>
  <c r="F919" i="1"/>
  <c r="E919" i="1"/>
  <c r="E911" i="1"/>
  <c r="F911" i="1"/>
  <c r="F903" i="1"/>
  <c r="E903" i="1"/>
  <c r="F895" i="1"/>
  <c r="E895" i="1"/>
  <c r="F887" i="1"/>
  <c r="E887" i="1"/>
  <c r="F879" i="1"/>
  <c r="E879" i="1"/>
  <c r="F871" i="1"/>
  <c r="E871" i="1"/>
  <c r="F863" i="1"/>
  <c r="E863" i="1"/>
  <c r="F855" i="1"/>
  <c r="E855" i="1"/>
  <c r="E847" i="1"/>
  <c r="F847" i="1"/>
  <c r="F839" i="1"/>
  <c r="E839" i="1"/>
  <c r="F831" i="1"/>
  <c r="E831" i="1"/>
  <c r="F823" i="1"/>
  <c r="E823" i="1"/>
  <c r="E815" i="1"/>
  <c r="F815" i="1"/>
  <c r="F807" i="1"/>
  <c r="E807" i="1"/>
  <c r="F799" i="1"/>
  <c r="E799" i="1"/>
  <c r="F791" i="1"/>
  <c r="E791" i="1"/>
  <c r="E783" i="1"/>
  <c r="F783" i="1"/>
  <c r="F775" i="1"/>
  <c r="E775" i="1"/>
  <c r="F767" i="1"/>
  <c r="E767" i="1"/>
  <c r="F759" i="1"/>
  <c r="E759" i="1"/>
  <c r="F751" i="1"/>
  <c r="E751" i="1"/>
  <c r="F743" i="1"/>
  <c r="E743" i="1"/>
  <c r="F739" i="1"/>
  <c r="E739" i="1"/>
  <c r="F731" i="1"/>
  <c r="E731" i="1"/>
  <c r="F723" i="1"/>
  <c r="E723" i="1"/>
  <c r="F711" i="1"/>
  <c r="E711" i="1"/>
  <c r="F707" i="1"/>
  <c r="E707" i="1"/>
  <c r="F699" i="1"/>
  <c r="E699" i="1"/>
  <c r="E687" i="1"/>
  <c r="F687" i="1"/>
  <c r="F679" i="1"/>
  <c r="E679" i="1"/>
  <c r="F671" i="1"/>
  <c r="E671" i="1"/>
  <c r="F667" i="1"/>
  <c r="E667" i="1"/>
  <c r="F659" i="1"/>
  <c r="E659" i="1"/>
  <c r="F651" i="1"/>
  <c r="E651" i="1"/>
  <c r="F643" i="1"/>
  <c r="E643" i="1"/>
  <c r="F635" i="1"/>
  <c r="E635" i="1"/>
  <c r="F619" i="1"/>
  <c r="E619" i="1"/>
  <c r="F611" i="1"/>
  <c r="E611" i="1"/>
  <c r="F603" i="1"/>
  <c r="E603" i="1"/>
  <c r="F587" i="1"/>
  <c r="E587" i="1"/>
  <c r="F579" i="1"/>
  <c r="E579" i="1"/>
  <c r="F571" i="1"/>
  <c r="E571" i="1"/>
  <c r="F555" i="1"/>
  <c r="E555" i="1"/>
  <c r="F547" i="1"/>
  <c r="E547" i="1"/>
  <c r="F539" i="1"/>
  <c r="E539" i="1"/>
  <c r="F523" i="1"/>
  <c r="E523" i="1"/>
  <c r="F515" i="1"/>
  <c r="E515" i="1"/>
  <c r="F507" i="1"/>
  <c r="E507" i="1"/>
  <c r="F491" i="1"/>
  <c r="E491" i="1"/>
  <c r="F483" i="1"/>
  <c r="E483" i="1"/>
  <c r="F475" i="1"/>
  <c r="E475" i="1"/>
  <c r="F471" i="1"/>
  <c r="E471" i="1"/>
  <c r="E463" i="1"/>
  <c r="F463" i="1"/>
  <c r="F455" i="1"/>
  <c r="E455" i="1"/>
  <c r="E447" i="1"/>
  <c r="F447" i="1"/>
  <c r="F439" i="1"/>
  <c r="E439" i="1"/>
  <c r="E431" i="1"/>
  <c r="F431" i="1"/>
  <c r="F423" i="1"/>
  <c r="E423" i="1"/>
  <c r="F419" i="1"/>
  <c r="E419" i="1"/>
  <c r="F415" i="1"/>
  <c r="E415" i="1"/>
  <c r="F395" i="1"/>
  <c r="E395" i="1"/>
  <c r="F387" i="1"/>
  <c r="E387" i="1"/>
  <c r="E379" i="1"/>
  <c r="F379" i="1"/>
  <c r="F371" i="1"/>
  <c r="E371" i="1"/>
  <c r="E363" i="1"/>
  <c r="F363" i="1"/>
  <c r="F355" i="1"/>
  <c r="E355" i="1"/>
  <c r="F343" i="1"/>
  <c r="E343" i="1"/>
  <c r="F335" i="1"/>
  <c r="E335" i="1"/>
  <c r="F327" i="1"/>
  <c r="E327" i="1"/>
  <c r="F319" i="1"/>
  <c r="E319" i="1"/>
  <c r="F311" i="1"/>
  <c r="E311" i="1"/>
  <c r="F303" i="1"/>
  <c r="E303" i="1"/>
  <c r="F295" i="1"/>
  <c r="E295" i="1"/>
  <c r="F291" i="1"/>
  <c r="E291" i="1"/>
  <c r="F283" i="1"/>
  <c r="E283" i="1"/>
  <c r="F275" i="1"/>
  <c r="E275" i="1"/>
  <c r="F267" i="1"/>
  <c r="E267" i="1"/>
  <c r="F259" i="1"/>
  <c r="E259" i="1"/>
  <c r="F247" i="1"/>
  <c r="E247" i="1"/>
  <c r="F239" i="1"/>
  <c r="E239" i="1"/>
  <c r="F231" i="1"/>
  <c r="E231" i="1"/>
  <c r="F227" i="1"/>
  <c r="E227" i="1"/>
  <c r="F215" i="1"/>
  <c r="E215" i="1"/>
  <c r="E1598" i="1"/>
  <c r="F1598" i="1"/>
  <c r="F1594" i="1"/>
  <c r="E1594" i="1"/>
  <c r="E1586" i="1"/>
  <c r="F1586" i="1"/>
  <c r="E1578" i="1"/>
  <c r="F1578" i="1"/>
  <c r="E1570" i="1"/>
  <c r="F1570" i="1"/>
  <c r="E1562" i="1"/>
  <c r="F1562" i="1"/>
  <c r="F1558" i="1"/>
  <c r="E1558" i="1"/>
  <c r="E1550" i="1"/>
  <c r="F1550" i="1"/>
  <c r="F1542" i="1"/>
  <c r="E1542" i="1"/>
  <c r="F1538" i="1"/>
  <c r="E1538" i="1"/>
  <c r="F1530" i="1"/>
  <c r="E1530" i="1"/>
  <c r="E1522" i="1"/>
  <c r="F1522" i="1"/>
  <c r="F1510" i="1"/>
  <c r="E1510" i="1"/>
  <c r="F1502" i="1"/>
  <c r="E1502" i="1"/>
  <c r="E1498" i="1"/>
  <c r="F1498" i="1"/>
  <c r="F1490" i="1"/>
  <c r="E1490" i="1"/>
  <c r="F1482" i="1"/>
  <c r="E1482" i="1"/>
  <c r="F1474" i="1"/>
  <c r="E1474" i="1"/>
  <c r="F1466" i="1"/>
  <c r="E1466" i="1"/>
  <c r="E1458" i="1"/>
  <c r="F1458" i="1"/>
  <c r="E1450" i="1"/>
  <c r="F1450" i="1"/>
  <c r="E1442" i="1"/>
  <c r="F1442" i="1"/>
  <c r="F1438" i="1"/>
  <c r="E1438" i="1"/>
  <c r="E1434" i="1"/>
  <c r="F1434" i="1"/>
  <c r="F1426" i="1"/>
  <c r="E1426" i="1"/>
  <c r="F1418" i="1"/>
  <c r="E1418" i="1"/>
  <c r="F1414" i="1"/>
  <c r="E1414" i="1"/>
  <c r="E1406" i="1"/>
  <c r="F1406" i="1"/>
  <c r="F1398" i="1"/>
  <c r="E1398" i="1"/>
  <c r="F1390" i="1"/>
  <c r="E1390" i="1"/>
  <c r="E1378" i="1"/>
  <c r="F1378" i="1"/>
  <c r="E1370" i="1"/>
  <c r="F1370" i="1"/>
  <c r="F1362" i="1"/>
  <c r="E1362" i="1"/>
  <c r="F1354" i="1"/>
  <c r="E1354" i="1"/>
  <c r="F1350" i="1"/>
  <c r="E1350" i="1"/>
  <c r="F1342" i="1"/>
  <c r="E1342" i="1"/>
  <c r="F1334" i="1"/>
  <c r="E1334" i="1"/>
  <c r="E1326" i="1"/>
  <c r="F1326" i="1"/>
  <c r="F1322" i="1"/>
  <c r="E1322" i="1"/>
  <c r="F1314" i="1"/>
  <c r="E1314" i="1"/>
  <c r="E1306" i="1"/>
  <c r="F1306" i="1"/>
  <c r="F1298" i="1"/>
  <c r="E1298" i="1"/>
  <c r="F1282" i="1"/>
  <c r="E1282" i="1"/>
  <c r="E1274" i="1"/>
  <c r="F1274" i="1"/>
  <c r="F1266" i="1"/>
  <c r="E1266" i="1"/>
  <c r="F1258" i="1"/>
  <c r="E1258" i="1"/>
  <c r="F1250" i="1"/>
  <c r="E1250" i="1"/>
  <c r="E1242" i="1"/>
  <c r="F1242" i="1"/>
  <c r="F1234" i="1"/>
  <c r="E1234" i="1"/>
  <c r="F1226" i="1"/>
  <c r="E1226" i="1"/>
  <c r="F1218" i="1"/>
  <c r="E1218" i="1"/>
  <c r="F1206" i="1"/>
  <c r="E1206" i="1"/>
  <c r="E1198" i="1"/>
  <c r="F1198" i="1"/>
  <c r="F1190" i="1"/>
  <c r="E1190" i="1"/>
  <c r="F1182" i="1"/>
  <c r="E1182" i="1"/>
  <c r="F1174" i="1"/>
  <c r="E1174" i="1"/>
  <c r="E1166" i="1"/>
  <c r="F1166" i="1"/>
  <c r="F1158" i="1"/>
  <c r="E1158" i="1"/>
  <c r="F1150" i="1"/>
  <c r="E1150" i="1"/>
  <c r="F1142" i="1"/>
  <c r="E1142" i="1"/>
  <c r="E1134" i="1"/>
  <c r="F1134" i="1"/>
  <c r="F1126" i="1"/>
  <c r="E1126" i="1"/>
  <c r="F1118" i="1"/>
  <c r="E1118" i="1"/>
  <c r="F1106" i="1"/>
  <c r="E1106" i="1"/>
  <c r="F1094" i="1"/>
  <c r="E1094" i="1"/>
  <c r="E1082" i="1"/>
  <c r="F1082" i="1"/>
  <c r="E1070" i="1"/>
  <c r="F1070" i="1"/>
  <c r="F1054" i="1"/>
  <c r="E1054" i="1"/>
  <c r="F1042" i="1"/>
  <c r="E1042" i="1"/>
  <c r="F1034" i="1"/>
  <c r="E1034" i="1"/>
  <c r="F1022" i="1"/>
  <c r="E1022" i="1"/>
  <c r="F1014" i="1"/>
  <c r="E1014" i="1"/>
  <c r="F990" i="1"/>
  <c r="E990" i="1"/>
  <c r="F1633" i="1"/>
  <c r="E1633" i="1"/>
  <c r="E1629" i="1"/>
  <c r="F1629" i="1"/>
  <c r="E1625" i="1"/>
  <c r="F1625" i="1"/>
  <c r="E1621" i="1"/>
  <c r="F1621" i="1"/>
  <c r="F1617" i="1"/>
  <c r="E1617" i="1"/>
  <c r="E1613" i="1"/>
  <c r="F1613" i="1"/>
  <c r="F1609" i="1"/>
  <c r="E1609" i="1"/>
  <c r="E1605" i="1"/>
  <c r="F1605" i="1"/>
  <c r="F1601" i="1"/>
  <c r="E1601" i="1"/>
  <c r="E1597" i="1"/>
  <c r="F1597" i="1"/>
  <c r="E1593" i="1"/>
  <c r="F1593" i="1"/>
  <c r="E1589" i="1"/>
  <c r="F1589" i="1"/>
  <c r="F1585" i="1"/>
  <c r="E1585" i="1"/>
  <c r="F1581" i="1"/>
  <c r="E1581" i="1"/>
  <c r="E1577" i="1"/>
  <c r="F1577" i="1"/>
  <c r="F1573" i="1"/>
  <c r="E1573" i="1"/>
  <c r="F1569" i="1"/>
  <c r="E1569" i="1"/>
  <c r="E1565" i="1"/>
  <c r="F1565" i="1"/>
  <c r="E1561" i="1"/>
  <c r="F1561" i="1"/>
  <c r="E1557" i="1"/>
  <c r="F1557" i="1"/>
  <c r="F1553" i="1"/>
  <c r="E1553" i="1"/>
  <c r="E1549" i="1"/>
  <c r="F1549" i="1"/>
  <c r="F1545" i="1"/>
  <c r="E1545" i="1"/>
  <c r="E1541" i="1"/>
  <c r="F1541" i="1"/>
  <c r="F1537" i="1"/>
  <c r="E1537" i="1"/>
  <c r="E1533" i="1"/>
  <c r="F1533" i="1"/>
  <c r="E1529" i="1"/>
  <c r="F1529" i="1"/>
  <c r="E1525" i="1"/>
  <c r="F1525" i="1"/>
  <c r="F1521" i="1"/>
  <c r="E1521" i="1"/>
  <c r="F1517" i="1"/>
  <c r="E1517" i="1"/>
  <c r="E1513" i="1"/>
  <c r="F1513" i="1"/>
  <c r="F1509" i="1"/>
  <c r="E1509" i="1"/>
  <c r="F1505" i="1"/>
  <c r="E1505" i="1"/>
  <c r="E1501" i="1"/>
  <c r="F1501" i="1"/>
  <c r="E1497" i="1"/>
  <c r="F1497" i="1"/>
  <c r="E1493" i="1"/>
  <c r="F1493" i="1"/>
  <c r="F1489" i="1"/>
  <c r="E1489" i="1"/>
  <c r="E1485" i="1"/>
  <c r="F1485" i="1"/>
  <c r="F1481" i="1"/>
  <c r="E1481" i="1"/>
  <c r="E1477" i="1"/>
  <c r="F1477" i="1"/>
  <c r="F1473" i="1"/>
  <c r="E1473" i="1"/>
  <c r="E1469" i="1"/>
  <c r="F1469" i="1"/>
  <c r="E1465" i="1"/>
  <c r="F1465" i="1"/>
  <c r="E1461" i="1"/>
  <c r="F1461" i="1"/>
  <c r="F1457" i="1"/>
  <c r="E1457" i="1"/>
  <c r="F1453" i="1"/>
  <c r="E1453" i="1"/>
  <c r="E1449" i="1"/>
  <c r="F1449" i="1"/>
  <c r="F1445" i="1"/>
  <c r="E1445" i="1"/>
  <c r="F1441" i="1"/>
  <c r="E1441" i="1"/>
  <c r="E1437" i="1"/>
  <c r="F1437" i="1"/>
  <c r="E1433" i="1"/>
  <c r="F1433" i="1"/>
  <c r="E1429" i="1"/>
  <c r="F1429" i="1"/>
  <c r="F1425" i="1"/>
  <c r="E1425" i="1"/>
  <c r="E1421" i="1"/>
  <c r="F1421" i="1"/>
  <c r="F1417" i="1"/>
  <c r="E1417" i="1"/>
  <c r="E1413" i="1"/>
  <c r="F1413" i="1"/>
  <c r="F1409" i="1"/>
  <c r="E1409" i="1"/>
  <c r="E1405" i="1"/>
  <c r="F1405" i="1"/>
  <c r="E1401" i="1"/>
  <c r="F1401" i="1"/>
  <c r="E1397" i="1"/>
  <c r="F1397" i="1"/>
  <c r="F1393" i="1"/>
  <c r="E1393" i="1"/>
  <c r="F1389" i="1"/>
  <c r="E1389" i="1"/>
  <c r="E1385" i="1"/>
  <c r="F1385" i="1"/>
  <c r="F1381" i="1"/>
  <c r="E1381" i="1"/>
  <c r="F1377" i="1"/>
  <c r="E1377" i="1"/>
  <c r="E1373" i="1"/>
  <c r="F1373" i="1"/>
  <c r="E1369" i="1"/>
  <c r="F1369" i="1"/>
  <c r="E1365" i="1"/>
  <c r="F1365" i="1"/>
  <c r="F1361" i="1"/>
  <c r="E1361" i="1"/>
  <c r="E1357" i="1"/>
  <c r="F1357" i="1"/>
  <c r="F1353" i="1"/>
  <c r="E1353" i="1"/>
  <c r="E1349" i="1"/>
  <c r="F1349" i="1"/>
  <c r="F1345" i="1"/>
  <c r="E1345" i="1"/>
  <c r="F1341" i="1"/>
  <c r="E1341" i="1"/>
  <c r="E1337" i="1"/>
  <c r="F1337" i="1"/>
  <c r="E1333" i="1"/>
  <c r="F1333" i="1"/>
  <c r="F1329" i="1"/>
  <c r="E1329" i="1"/>
  <c r="F1325" i="1"/>
  <c r="E1325" i="1"/>
  <c r="F1321" i="1"/>
  <c r="E1321" i="1"/>
  <c r="E1317" i="1"/>
  <c r="F1317" i="1"/>
  <c r="F1313" i="1"/>
  <c r="E1313" i="1"/>
  <c r="F1309" i="1"/>
  <c r="E1309" i="1"/>
  <c r="E1305" i="1"/>
  <c r="F1305" i="1"/>
  <c r="E1301" i="1"/>
  <c r="F1301" i="1"/>
  <c r="F1297" i="1"/>
  <c r="E1297" i="1"/>
  <c r="F1293" i="1"/>
  <c r="E1293" i="1"/>
  <c r="F1289" i="1"/>
  <c r="E1289" i="1"/>
  <c r="E1285" i="1"/>
  <c r="F1285" i="1"/>
  <c r="F1281" i="1"/>
  <c r="E1281" i="1"/>
  <c r="F1277" i="1"/>
  <c r="E1277" i="1"/>
  <c r="E1273" i="1"/>
  <c r="F1273" i="1"/>
  <c r="E1269" i="1"/>
  <c r="F1269" i="1"/>
  <c r="F1265" i="1"/>
  <c r="E1265" i="1"/>
  <c r="F1261" i="1"/>
  <c r="E1261" i="1"/>
  <c r="F1257" i="1"/>
  <c r="E1257" i="1"/>
  <c r="E1253" i="1"/>
  <c r="F1253" i="1"/>
  <c r="F1249" i="1"/>
  <c r="E1249" i="1"/>
  <c r="F1245" i="1"/>
  <c r="E1245" i="1"/>
  <c r="E1241" i="1"/>
  <c r="F1241" i="1"/>
  <c r="E1237" i="1"/>
  <c r="F1237" i="1"/>
  <c r="F1233" i="1"/>
  <c r="E1233" i="1"/>
  <c r="F1229" i="1"/>
  <c r="E1229" i="1"/>
  <c r="F1225" i="1"/>
  <c r="E1225" i="1"/>
  <c r="E1221" i="1"/>
  <c r="F1221" i="1"/>
  <c r="F1217" i="1"/>
  <c r="E1217" i="1"/>
  <c r="F1213" i="1"/>
  <c r="E1213" i="1"/>
  <c r="E1209" i="1"/>
  <c r="F1209" i="1"/>
  <c r="E1205" i="1"/>
  <c r="F1205" i="1"/>
  <c r="F1201" i="1"/>
  <c r="E1201" i="1"/>
  <c r="F1197" i="1"/>
  <c r="E1197" i="1"/>
  <c r="F1193" i="1"/>
  <c r="E1193" i="1"/>
  <c r="E1189" i="1"/>
  <c r="F1189" i="1"/>
  <c r="F1185" i="1"/>
  <c r="E1185" i="1"/>
  <c r="F1181" i="1"/>
  <c r="E1181" i="1"/>
  <c r="E1177" i="1"/>
  <c r="F1177" i="1"/>
  <c r="E1173" i="1"/>
  <c r="F1173" i="1"/>
  <c r="F1169" i="1"/>
  <c r="E1169" i="1"/>
  <c r="F1165" i="1"/>
  <c r="E1165" i="1"/>
  <c r="F1161" i="1"/>
  <c r="E1161" i="1"/>
  <c r="E1157" i="1"/>
  <c r="F1157" i="1"/>
  <c r="F1153" i="1"/>
  <c r="E1153" i="1"/>
  <c r="F1149" i="1"/>
  <c r="E1149" i="1"/>
  <c r="E1145" i="1"/>
  <c r="F1145" i="1"/>
  <c r="E1141" i="1"/>
  <c r="F1141" i="1"/>
  <c r="F1137" i="1"/>
  <c r="E1137" i="1"/>
  <c r="F1133" i="1"/>
  <c r="E1133" i="1"/>
  <c r="F1129" i="1"/>
  <c r="E1129" i="1"/>
  <c r="E1125" i="1"/>
  <c r="F1125" i="1"/>
  <c r="F1121" i="1"/>
  <c r="E1121" i="1"/>
  <c r="F1117" i="1"/>
  <c r="E1117" i="1"/>
  <c r="E1113" i="1"/>
  <c r="F1113" i="1"/>
  <c r="E1109" i="1"/>
  <c r="F1109" i="1"/>
  <c r="F1105" i="1"/>
  <c r="E1105" i="1"/>
  <c r="F1101" i="1"/>
  <c r="E1101" i="1"/>
  <c r="F1097" i="1"/>
  <c r="E1097" i="1"/>
  <c r="E1093" i="1"/>
  <c r="F1093" i="1"/>
  <c r="F1089" i="1"/>
  <c r="E1089" i="1"/>
  <c r="F1085" i="1"/>
  <c r="E1085" i="1"/>
  <c r="E1081" i="1"/>
  <c r="F1081" i="1"/>
  <c r="E1077" i="1"/>
  <c r="F1077" i="1"/>
  <c r="F1073" i="1"/>
  <c r="E1073" i="1"/>
  <c r="F1069" i="1"/>
  <c r="E1069" i="1"/>
  <c r="F1065" i="1"/>
  <c r="E1065" i="1"/>
  <c r="E1061" i="1"/>
  <c r="F1061" i="1"/>
  <c r="F1057" i="1"/>
  <c r="E1057" i="1"/>
  <c r="F1053" i="1"/>
  <c r="E1053" i="1"/>
  <c r="E1049" i="1"/>
  <c r="F1049" i="1"/>
  <c r="E1045" i="1"/>
  <c r="F1045" i="1"/>
  <c r="F1041" i="1"/>
  <c r="E1041" i="1"/>
  <c r="F1037" i="1"/>
  <c r="E1037" i="1"/>
  <c r="F1033" i="1"/>
  <c r="E1033" i="1"/>
  <c r="E1029" i="1"/>
  <c r="F1029" i="1"/>
  <c r="F1025" i="1"/>
  <c r="E1025" i="1"/>
  <c r="F1021" i="1"/>
  <c r="E1021" i="1"/>
  <c r="E1017" i="1"/>
  <c r="F1017" i="1"/>
  <c r="E1013" i="1"/>
  <c r="F1013" i="1"/>
  <c r="F1009" i="1"/>
  <c r="E1009" i="1"/>
  <c r="F1005" i="1"/>
  <c r="E1005" i="1"/>
  <c r="F1001" i="1"/>
  <c r="E1001" i="1"/>
  <c r="E997" i="1"/>
  <c r="F997" i="1"/>
  <c r="F993" i="1"/>
  <c r="E993" i="1"/>
  <c r="F989" i="1"/>
  <c r="E989" i="1"/>
  <c r="E985" i="1"/>
  <c r="F985" i="1"/>
  <c r="E981" i="1"/>
  <c r="F981" i="1"/>
  <c r="F977" i="1"/>
  <c r="E977" i="1"/>
  <c r="F973" i="1"/>
  <c r="E973" i="1"/>
  <c r="F969" i="1"/>
  <c r="E969" i="1"/>
  <c r="E965" i="1"/>
  <c r="F965" i="1"/>
  <c r="F961" i="1"/>
  <c r="E961" i="1"/>
  <c r="F957" i="1"/>
  <c r="E957" i="1"/>
  <c r="E953" i="1"/>
  <c r="F953" i="1"/>
  <c r="E949" i="1"/>
  <c r="F949" i="1"/>
  <c r="F945" i="1"/>
  <c r="E945" i="1"/>
  <c r="F941" i="1"/>
  <c r="E941" i="1"/>
  <c r="F937" i="1"/>
  <c r="E937" i="1"/>
  <c r="E933" i="1"/>
  <c r="F933" i="1"/>
  <c r="F929" i="1"/>
  <c r="E929" i="1"/>
  <c r="F925" i="1"/>
  <c r="E925" i="1"/>
  <c r="E921" i="1"/>
  <c r="F921" i="1"/>
  <c r="E917" i="1"/>
  <c r="F917" i="1"/>
  <c r="F913" i="1"/>
  <c r="E913" i="1"/>
  <c r="F909" i="1"/>
  <c r="E909" i="1"/>
  <c r="F905" i="1"/>
  <c r="E905" i="1"/>
  <c r="E901" i="1"/>
  <c r="F901" i="1"/>
  <c r="F897" i="1"/>
  <c r="E897" i="1"/>
  <c r="F893" i="1"/>
  <c r="E893" i="1"/>
  <c r="E889" i="1"/>
  <c r="F889" i="1"/>
  <c r="E885" i="1"/>
  <c r="F885" i="1"/>
  <c r="F881" i="1"/>
  <c r="E881" i="1"/>
  <c r="F877" i="1"/>
  <c r="E877" i="1"/>
  <c r="F873" i="1"/>
  <c r="E873" i="1"/>
  <c r="E869" i="1"/>
  <c r="F869" i="1"/>
  <c r="F865" i="1"/>
  <c r="E865" i="1"/>
  <c r="F861" i="1"/>
  <c r="E861" i="1"/>
  <c r="E857" i="1"/>
  <c r="F857" i="1"/>
  <c r="E853" i="1"/>
  <c r="F853" i="1"/>
  <c r="F849" i="1"/>
  <c r="E849" i="1"/>
  <c r="F845" i="1"/>
  <c r="E845" i="1"/>
  <c r="F841" i="1"/>
  <c r="E841" i="1"/>
  <c r="E837" i="1"/>
  <c r="F837" i="1"/>
  <c r="F833" i="1"/>
  <c r="E833" i="1"/>
  <c r="F829" i="1"/>
  <c r="E829" i="1"/>
  <c r="E825" i="1"/>
  <c r="F825" i="1"/>
  <c r="E821" i="1"/>
  <c r="F821" i="1"/>
  <c r="F817" i="1"/>
  <c r="E817" i="1"/>
  <c r="F813" i="1"/>
  <c r="E813" i="1"/>
  <c r="F809" i="1"/>
  <c r="E809" i="1"/>
  <c r="E805" i="1"/>
  <c r="F805" i="1"/>
  <c r="F801" i="1"/>
  <c r="E801" i="1"/>
  <c r="F797" i="1"/>
  <c r="E797" i="1"/>
  <c r="E793" i="1"/>
  <c r="F793" i="1"/>
  <c r="E789" i="1"/>
  <c r="F789" i="1"/>
  <c r="F785" i="1"/>
  <c r="E785" i="1"/>
  <c r="F781" i="1"/>
  <c r="E781" i="1"/>
  <c r="F777" i="1"/>
  <c r="E777" i="1"/>
  <c r="E773" i="1"/>
  <c r="F773" i="1"/>
  <c r="F769" i="1"/>
  <c r="E769" i="1"/>
  <c r="F765" i="1"/>
  <c r="E765" i="1"/>
  <c r="E761" i="1"/>
  <c r="F761" i="1"/>
  <c r="E757" i="1"/>
  <c r="F757" i="1"/>
  <c r="F753" i="1"/>
  <c r="E753" i="1"/>
  <c r="F749" i="1"/>
  <c r="E749" i="1"/>
  <c r="F745" i="1"/>
  <c r="E745" i="1"/>
  <c r="E741" i="1"/>
  <c r="F741" i="1"/>
  <c r="F737" i="1"/>
  <c r="E737" i="1"/>
  <c r="F733" i="1"/>
  <c r="E733" i="1"/>
  <c r="E729" i="1"/>
  <c r="F729" i="1"/>
  <c r="E725" i="1"/>
  <c r="F725" i="1"/>
  <c r="F721" i="1"/>
  <c r="E721" i="1"/>
  <c r="F717" i="1"/>
  <c r="E717" i="1"/>
  <c r="F713" i="1"/>
  <c r="E713" i="1"/>
  <c r="E709" i="1"/>
  <c r="F709" i="1"/>
  <c r="F705" i="1"/>
  <c r="E705" i="1"/>
  <c r="F701" i="1"/>
  <c r="E701" i="1"/>
  <c r="E697" i="1"/>
  <c r="F697" i="1"/>
  <c r="E693" i="1"/>
  <c r="F693" i="1"/>
  <c r="F689" i="1"/>
  <c r="E689" i="1"/>
  <c r="F685" i="1"/>
  <c r="E685" i="1"/>
  <c r="F681" i="1"/>
  <c r="E681" i="1"/>
  <c r="E677" i="1"/>
  <c r="F677" i="1"/>
  <c r="F673" i="1"/>
  <c r="E673" i="1"/>
  <c r="F669" i="1"/>
  <c r="E669" i="1"/>
  <c r="E665" i="1"/>
  <c r="F665" i="1"/>
  <c r="E661" i="1"/>
  <c r="F661" i="1"/>
  <c r="F657" i="1"/>
  <c r="E657" i="1"/>
  <c r="F653" i="1"/>
  <c r="E653" i="1"/>
  <c r="F649" i="1"/>
  <c r="E649" i="1"/>
  <c r="E645" i="1"/>
  <c r="F645" i="1"/>
  <c r="F641" i="1"/>
  <c r="E641" i="1"/>
  <c r="F637" i="1"/>
  <c r="E637" i="1"/>
  <c r="E633" i="1"/>
  <c r="F633" i="1"/>
  <c r="E629" i="1"/>
  <c r="F629" i="1"/>
  <c r="F625" i="1"/>
  <c r="E625" i="1"/>
  <c r="F621" i="1"/>
  <c r="E621" i="1"/>
  <c r="E613" i="1"/>
  <c r="F613" i="1"/>
  <c r="F609" i="1"/>
  <c r="E609" i="1"/>
  <c r="F605" i="1"/>
  <c r="E605" i="1"/>
  <c r="F601" i="1"/>
  <c r="E601" i="1"/>
  <c r="E597" i="1"/>
  <c r="F597" i="1"/>
  <c r="F593" i="1"/>
  <c r="E593" i="1"/>
  <c r="F589" i="1"/>
  <c r="E589" i="1"/>
  <c r="E581" i="1"/>
  <c r="F581" i="1"/>
  <c r="F577" i="1"/>
  <c r="E577" i="1"/>
  <c r="F573" i="1"/>
  <c r="E573" i="1"/>
  <c r="F569" i="1"/>
  <c r="E569" i="1"/>
  <c r="E565" i="1"/>
  <c r="F565" i="1"/>
  <c r="F561" i="1"/>
  <c r="E561" i="1"/>
  <c r="F557" i="1"/>
  <c r="E557" i="1"/>
  <c r="E549" i="1"/>
  <c r="F549" i="1"/>
  <c r="F545" i="1"/>
  <c r="E545" i="1"/>
  <c r="F541" i="1"/>
  <c r="E541" i="1"/>
  <c r="F537" i="1"/>
  <c r="E537" i="1"/>
  <c r="E533" i="1"/>
  <c r="F533" i="1"/>
  <c r="F529" i="1"/>
  <c r="E529" i="1"/>
  <c r="F525" i="1"/>
  <c r="E525" i="1"/>
  <c r="E517" i="1"/>
  <c r="F517" i="1"/>
  <c r="F513" i="1"/>
  <c r="E513" i="1"/>
  <c r="F509" i="1"/>
  <c r="E509" i="1"/>
  <c r="F505" i="1"/>
  <c r="E505" i="1"/>
  <c r="E501" i="1"/>
  <c r="F501" i="1"/>
  <c r="F497" i="1"/>
  <c r="E497" i="1"/>
  <c r="F493" i="1"/>
  <c r="E493" i="1"/>
  <c r="E485" i="1"/>
  <c r="F485" i="1"/>
  <c r="F481" i="1"/>
  <c r="E481" i="1"/>
  <c r="F477" i="1"/>
  <c r="E477" i="1"/>
  <c r="F473" i="1"/>
  <c r="E473" i="1"/>
  <c r="E469" i="1"/>
  <c r="F469" i="1"/>
  <c r="F465" i="1"/>
  <c r="E465" i="1"/>
  <c r="F461" i="1"/>
  <c r="E461" i="1"/>
  <c r="E453" i="1"/>
  <c r="F453" i="1"/>
  <c r="F449" i="1"/>
  <c r="E449" i="1"/>
  <c r="F445" i="1"/>
  <c r="E445" i="1"/>
  <c r="F441" i="1"/>
  <c r="E441" i="1"/>
  <c r="E437" i="1"/>
  <c r="F437" i="1"/>
  <c r="F433" i="1"/>
  <c r="E433" i="1"/>
  <c r="F429" i="1"/>
  <c r="E429" i="1"/>
  <c r="E421" i="1"/>
  <c r="F421" i="1"/>
  <c r="F417" i="1"/>
  <c r="E417" i="1"/>
  <c r="F413" i="1"/>
  <c r="E413" i="1"/>
  <c r="F409" i="1"/>
  <c r="E409" i="1"/>
  <c r="E405" i="1"/>
  <c r="F405" i="1"/>
  <c r="F401" i="1"/>
  <c r="E401" i="1"/>
  <c r="F397" i="1"/>
  <c r="E397" i="1"/>
  <c r="F389" i="1"/>
  <c r="E389" i="1"/>
  <c r="F385" i="1"/>
  <c r="E385" i="1"/>
  <c r="F381" i="1"/>
  <c r="E381" i="1"/>
  <c r="F377" i="1"/>
  <c r="E377" i="1"/>
  <c r="F373" i="1"/>
  <c r="E373" i="1"/>
  <c r="F369" i="1"/>
  <c r="E369" i="1"/>
  <c r="F365" i="1"/>
  <c r="E365" i="1"/>
  <c r="F361" i="1"/>
  <c r="E361" i="1"/>
  <c r="E357" i="1"/>
  <c r="F357" i="1"/>
  <c r="F353" i="1"/>
  <c r="E353" i="1"/>
  <c r="F349" i="1"/>
  <c r="E349" i="1"/>
  <c r="F345" i="1"/>
  <c r="E345" i="1"/>
  <c r="F341" i="1"/>
  <c r="E341" i="1"/>
  <c r="F337" i="1"/>
  <c r="E337" i="1"/>
  <c r="F333" i="1"/>
  <c r="E333" i="1"/>
  <c r="F329" i="1"/>
  <c r="E329" i="1"/>
  <c r="F325" i="1"/>
  <c r="E325" i="1"/>
  <c r="E321" i="1"/>
  <c r="F321" i="1"/>
  <c r="F317" i="1"/>
  <c r="E317" i="1"/>
  <c r="F313" i="1"/>
  <c r="E313" i="1"/>
  <c r="F309" i="1"/>
  <c r="E309" i="1"/>
  <c r="E305" i="1"/>
  <c r="F305" i="1"/>
  <c r="F301" i="1"/>
  <c r="E301" i="1"/>
  <c r="F297" i="1"/>
  <c r="E297" i="1"/>
  <c r="E293" i="1"/>
  <c r="F293" i="1"/>
  <c r="F289" i="1"/>
  <c r="E289" i="1"/>
  <c r="F285" i="1"/>
  <c r="E285" i="1"/>
  <c r="F281" i="1"/>
  <c r="E281" i="1"/>
  <c r="E277" i="1"/>
  <c r="F277" i="1"/>
  <c r="F273" i="1"/>
  <c r="E273" i="1"/>
  <c r="F269" i="1"/>
  <c r="E269" i="1"/>
  <c r="F265" i="1"/>
  <c r="E265" i="1"/>
  <c r="F261" i="1"/>
  <c r="E261" i="1"/>
  <c r="F257" i="1"/>
  <c r="E257" i="1"/>
  <c r="F253" i="1"/>
  <c r="E253" i="1"/>
  <c r="F249" i="1"/>
  <c r="E249" i="1"/>
  <c r="F245" i="1"/>
  <c r="E245" i="1"/>
  <c r="F241" i="1"/>
  <c r="E241" i="1"/>
  <c r="F237" i="1"/>
  <c r="E237" i="1"/>
  <c r="F233" i="1"/>
  <c r="E233" i="1"/>
  <c r="E229" i="1"/>
  <c r="F229" i="1"/>
  <c r="F225" i="1"/>
  <c r="E225" i="1"/>
  <c r="E221" i="1"/>
  <c r="F221" i="1"/>
  <c r="F217" i="1"/>
  <c r="E217" i="1"/>
  <c r="F213" i="1"/>
  <c r="E213" i="1"/>
  <c r="F209" i="1"/>
  <c r="E209" i="1"/>
  <c r="F205" i="1"/>
  <c r="E205" i="1"/>
  <c r="F201" i="1"/>
  <c r="E201" i="1"/>
  <c r="F197" i="1"/>
  <c r="E197" i="1"/>
  <c r="E193" i="1"/>
  <c r="F193" i="1"/>
  <c r="F189" i="1"/>
  <c r="E189" i="1"/>
  <c r="F185" i="1"/>
  <c r="E185" i="1"/>
  <c r="F181" i="1"/>
  <c r="E181" i="1"/>
  <c r="E177" i="1"/>
  <c r="F177" i="1"/>
  <c r="F173" i="1"/>
  <c r="E173" i="1"/>
  <c r="F169" i="1"/>
  <c r="E169" i="1"/>
  <c r="E165" i="1"/>
  <c r="F165" i="1"/>
  <c r="F161" i="1"/>
  <c r="E161" i="1"/>
  <c r="F157" i="1"/>
  <c r="E157" i="1"/>
  <c r="F153" i="1"/>
  <c r="E153" i="1"/>
  <c r="E149" i="1"/>
  <c r="F149" i="1"/>
  <c r="F145" i="1"/>
  <c r="E145" i="1"/>
  <c r="F141" i="1"/>
  <c r="E141" i="1"/>
  <c r="F137" i="1"/>
  <c r="E137" i="1"/>
  <c r="F133" i="1"/>
  <c r="E133" i="1"/>
  <c r="E129" i="1"/>
  <c r="F129" i="1"/>
  <c r="F125" i="1"/>
  <c r="E125" i="1"/>
  <c r="F121" i="1"/>
  <c r="E121" i="1"/>
  <c r="F117" i="1"/>
  <c r="E117" i="1"/>
  <c r="E113" i="1"/>
  <c r="F113" i="1"/>
  <c r="F109" i="1"/>
  <c r="E109" i="1"/>
  <c r="F105" i="1"/>
  <c r="E105" i="1"/>
  <c r="F101" i="1"/>
  <c r="E101" i="1"/>
  <c r="E97" i="1"/>
  <c r="F97" i="1"/>
  <c r="E93" i="1"/>
  <c r="F93" i="1"/>
  <c r="F89" i="1"/>
  <c r="E89" i="1"/>
  <c r="F85" i="1"/>
  <c r="E85" i="1"/>
  <c r="F81" i="1"/>
  <c r="E81" i="1"/>
  <c r="E77" i="1"/>
  <c r="F77" i="1"/>
  <c r="F73" i="1"/>
  <c r="E73" i="1"/>
  <c r="F69" i="1"/>
  <c r="E69" i="1"/>
  <c r="E65" i="1"/>
  <c r="F65" i="1"/>
  <c r="F61" i="1"/>
  <c r="E61" i="1"/>
  <c r="F57" i="1"/>
  <c r="E57" i="1"/>
  <c r="F53" i="1"/>
  <c r="E53" i="1"/>
  <c r="E49" i="1"/>
  <c r="F49" i="1"/>
  <c r="F45" i="1"/>
  <c r="E45" i="1"/>
  <c r="F41" i="1"/>
  <c r="E41" i="1"/>
  <c r="F37" i="1"/>
  <c r="E37" i="1"/>
  <c r="E1620" i="1"/>
  <c r="E1588" i="1"/>
  <c r="E1556" i="1"/>
  <c r="E1524" i="1"/>
  <c r="E1492" i="1"/>
  <c r="E1460" i="1"/>
  <c r="E1428" i="1"/>
  <c r="E1396" i="1"/>
  <c r="E1364" i="1"/>
  <c r="E1332" i="1"/>
  <c r="E1300" i="1"/>
  <c r="E1268" i="1"/>
  <c r="E1236" i="1"/>
  <c r="E1204" i="1"/>
  <c r="E1172" i="1"/>
  <c r="E1140" i="1"/>
  <c r="E1108" i="1"/>
  <c r="E1076" i="1"/>
  <c r="E1044" i="1"/>
  <c r="E1012" i="1"/>
  <c r="E980" i="1"/>
  <c r="E948" i="1"/>
  <c r="E916" i="1"/>
  <c r="E884" i="1"/>
  <c r="E852" i="1"/>
  <c r="E820" i="1"/>
  <c r="E788" i="1"/>
  <c r="E756" i="1"/>
  <c r="E724" i="1"/>
  <c r="E692" i="1"/>
  <c r="E660" i="1"/>
  <c r="E627" i="1"/>
  <c r="E585" i="1"/>
  <c r="E542" i="1"/>
  <c r="E499" i="1"/>
  <c r="E457" i="1"/>
  <c r="E414" i="1"/>
  <c r="E9" i="1"/>
  <c r="F14" i="1"/>
  <c r="E14" i="1"/>
  <c r="F6" i="1"/>
  <c r="E6" i="1"/>
  <c r="E33" i="1"/>
  <c r="F33" i="1"/>
  <c r="F29" i="1"/>
  <c r="E29" i="1"/>
  <c r="E21" i="1"/>
  <c r="F21" i="1"/>
  <c r="F17" i="1"/>
  <c r="E17" i="1"/>
  <c r="F13" i="1"/>
  <c r="E13" i="1"/>
  <c r="F5" i="1"/>
  <c r="E5" i="1"/>
</calcChain>
</file>

<file path=xl/sharedStrings.xml><?xml version="1.0" encoding="utf-8"?>
<sst xmlns="http://schemas.openxmlformats.org/spreadsheetml/2006/main" count="5604" uniqueCount="1849">
  <si>
    <t>1895121000173096</t>
  </si>
  <si>
    <t>1895121000236302</t>
  </si>
  <si>
    <t>1895121000260256</t>
  </si>
  <si>
    <t>1895121000066991</t>
  </si>
  <si>
    <t>1895121000241615</t>
  </si>
  <si>
    <t>1895121000258015</t>
  </si>
  <si>
    <t>1895121000060175</t>
  </si>
  <si>
    <t>1895121000209426</t>
  </si>
  <si>
    <t>1895121000298413</t>
  </si>
  <si>
    <t>1895121000136526</t>
  </si>
  <si>
    <t>1895121000011160</t>
  </si>
  <si>
    <t>1895121000283003</t>
  </si>
  <si>
    <t>1895121000248846</t>
  </si>
  <si>
    <t>1895121000105637</t>
  </si>
  <si>
    <t>1895121000061331</t>
  </si>
  <si>
    <t>1895121000131723</t>
  </si>
  <si>
    <t>1895121000314707</t>
  </si>
  <si>
    <t>1895121000210448</t>
  </si>
  <si>
    <t>1895121000195366</t>
  </si>
  <si>
    <t>1895121000179228</t>
  </si>
  <si>
    <t>1895121000237802</t>
  </si>
  <si>
    <t>1895121000245973</t>
  </si>
  <si>
    <t>1895121000110536</t>
  </si>
  <si>
    <t>1895121000218524</t>
  </si>
  <si>
    <t>1895121000267150</t>
  </si>
  <si>
    <t>1895121000086113</t>
  </si>
  <si>
    <t>1895121000230083</t>
  </si>
  <si>
    <t>1895121000178427</t>
  </si>
  <si>
    <t>1895121000113698</t>
  </si>
  <si>
    <t>1895121000064336</t>
  </si>
  <si>
    <t>1895121000100990</t>
  </si>
  <si>
    <t>1895121000068902</t>
  </si>
  <si>
    <t>1895121000170449</t>
  </si>
  <si>
    <t>1895121000288624</t>
  </si>
  <si>
    <t>1895121000079834</t>
  </si>
  <si>
    <t>1895121000234966</t>
  </si>
  <si>
    <t>1895121000152167</t>
  </si>
  <si>
    <t>1895121000179463</t>
  </si>
  <si>
    <t>1895121000177788</t>
  </si>
  <si>
    <t>1895121000171418</t>
  </si>
  <si>
    <t>1895121000176202</t>
  </si>
  <si>
    <t>1895121000282746</t>
  </si>
  <si>
    <t>1895121000087395</t>
  </si>
  <si>
    <t>1895121000273782</t>
  </si>
  <si>
    <t>1895121000235219</t>
  </si>
  <si>
    <t>1895121000011875</t>
  </si>
  <si>
    <t>1895121000151280</t>
  </si>
  <si>
    <t>1895121000115307</t>
  </si>
  <si>
    <t>1895121000104705</t>
  </si>
  <si>
    <t>1895121000006510</t>
  </si>
  <si>
    <t>1895121000052012</t>
  </si>
  <si>
    <t>1895121000284404</t>
  </si>
  <si>
    <t>1895121000220949</t>
  </si>
  <si>
    <t>1895121000262921</t>
  </si>
  <si>
    <t>1895121000305134</t>
  </si>
  <si>
    <t>1895121000210255</t>
  </si>
  <si>
    <t>1895121000104481</t>
  </si>
  <si>
    <t>1895121000064394</t>
  </si>
  <si>
    <t>1895121000200616</t>
  </si>
  <si>
    <t>1895121000135653</t>
  </si>
  <si>
    <t>1895121000285472</t>
  </si>
  <si>
    <t>1895121000260952</t>
  </si>
  <si>
    <t>1895121000225809</t>
  </si>
  <si>
    <t>1895121000151395</t>
  </si>
  <si>
    <t>1895121000063360</t>
  </si>
  <si>
    <t>1895121000301670</t>
  </si>
  <si>
    <t>1895121000050884</t>
  </si>
  <si>
    <t>1895121000273260</t>
  </si>
  <si>
    <t>1895121000287566</t>
  </si>
  <si>
    <t>1895121000181320</t>
  </si>
  <si>
    <t>1895121000035511</t>
  </si>
  <si>
    <t>1895121000191213</t>
  </si>
  <si>
    <t>1895121000176360</t>
  </si>
  <si>
    <t>1895121000145619</t>
  </si>
  <si>
    <t>1895121000251214</t>
  </si>
  <si>
    <t>1895121000101896</t>
  </si>
  <si>
    <t>1895121000163093</t>
  </si>
  <si>
    <t>1895121000249591</t>
  </si>
  <si>
    <t>1895121000159615</t>
  </si>
  <si>
    <t>1895121000232225</t>
  </si>
  <si>
    <t>1895121000244725</t>
  </si>
  <si>
    <t>1895121000130533</t>
  </si>
  <si>
    <t>1895121000273665</t>
  </si>
  <si>
    <t>1895121000291213</t>
  </si>
  <si>
    <t>1895121000163456</t>
  </si>
  <si>
    <t>1895121000213038</t>
  </si>
  <si>
    <t>1895121000186356</t>
  </si>
  <si>
    <t>1895121000215032</t>
  </si>
  <si>
    <t>1895121000184092</t>
  </si>
  <si>
    <t>1895121000134685</t>
  </si>
  <si>
    <t>1895121000252489</t>
  </si>
  <si>
    <t>1895121000227436</t>
  </si>
  <si>
    <t>1895121000059023</t>
  </si>
  <si>
    <t>1895121000166684</t>
  </si>
  <si>
    <t>1895121000240102</t>
  </si>
  <si>
    <t>1895121000234553</t>
  </si>
  <si>
    <t>1895121000235084</t>
  </si>
  <si>
    <t>1895121000066366</t>
  </si>
  <si>
    <t>1895121000098508</t>
  </si>
  <si>
    <t>1895121000264590</t>
  </si>
  <si>
    <t>1895121000238178</t>
  </si>
  <si>
    <t>1895121000290382</t>
  </si>
  <si>
    <t>1895121000299961</t>
  </si>
  <si>
    <t>1895121000255422</t>
  </si>
  <si>
    <t>1895121000178160</t>
  </si>
  <si>
    <t>1895121000159078</t>
  </si>
  <si>
    <t>1895121000136762</t>
  </si>
  <si>
    <t>1895121000275835</t>
  </si>
  <si>
    <t>1895121000231955</t>
  </si>
  <si>
    <t>1895121000157070</t>
  </si>
  <si>
    <t>1895121000168645</t>
  </si>
  <si>
    <t>1895121000151104</t>
  </si>
  <si>
    <t>1895121000073105</t>
  </si>
  <si>
    <t>1895121000157783</t>
  </si>
  <si>
    <t>1895121000207689</t>
  </si>
  <si>
    <t>1895121000205116</t>
  </si>
  <si>
    <t>1895121000185697</t>
  </si>
  <si>
    <t>1895121000089218</t>
  </si>
  <si>
    <t>1895121000294636</t>
  </si>
  <si>
    <t>1895121000130598</t>
  </si>
  <si>
    <t>1895121000243380</t>
  </si>
  <si>
    <t>1895121000176826</t>
  </si>
  <si>
    <t>1895121000102186</t>
  </si>
  <si>
    <t>1895121000307519</t>
  </si>
  <si>
    <t>1895121000233270</t>
  </si>
  <si>
    <t>1895121000281594</t>
  </si>
  <si>
    <t>1895121000260968</t>
  </si>
  <si>
    <t>1895121000093651</t>
  </si>
  <si>
    <t>1895121000095537</t>
  </si>
  <si>
    <t>1895121000230300</t>
  </si>
  <si>
    <t>1895121000173696</t>
  </si>
  <si>
    <t>1895121000280950</t>
  </si>
  <si>
    <t>1895121000191603</t>
  </si>
  <si>
    <t>1895121000249352</t>
  </si>
  <si>
    <t>1895121000178440</t>
  </si>
  <si>
    <t>1895121000159525</t>
  </si>
  <si>
    <t>1895121000078167</t>
  </si>
  <si>
    <t>1895121000101898</t>
  </si>
  <si>
    <t>1895121000271095</t>
  </si>
  <si>
    <t>1895121000253264</t>
  </si>
  <si>
    <t>1895121000166182</t>
  </si>
  <si>
    <t>1895121000150370</t>
  </si>
  <si>
    <t>1895121000230534</t>
  </si>
  <si>
    <t>1895121000261602</t>
  </si>
  <si>
    <t>1895121000304305</t>
  </si>
  <si>
    <t>1895121000075511</t>
  </si>
  <si>
    <t>1895121000070801</t>
  </si>
  <si>
    <t>1895121000044561</t>
  </si>
  <si>
    <t>1895121000079244</t>
  </si>
  <si>
    <t>1895121000249994</t>
  </si>
  <si>
    <t>1895121000153579</t>
  </si>
  <si>
    <t>1895121000160917</t>
  </si>
  <si>
    <t>1895121000191710</t>
  </si>
  <si>
    <t>1895121000122874</t>
  </si>
  <si>
    <t>1895121000165610</t>
  </si>
  <si>
    <t>1895121000111965</t>
  </si>
  <si>
    <t>1895121000187369</t>
  </si>
  <si>
    <t>1895121000142594</t>
  </si>
  <si>
    <t>1895121000250139</t>
  </si>
  <si>
    <t>1895121000158506</t>
  </si>
  <si>
    <t>1895121000249083</t>
  </si>
  <si>
    <t>1895121000254327</t>
  </si>
  <si>
    <t>1895121000058072</t>
  </si>
  <si>
    <t>1895121000146274</t>
  </si>
  <si>
    <t>1895121000057320</t>
  </si>
  <si>
    <t>1895121000273705</t>
  </si>
  <si>
    <t>1895121000158222</t>
  </si>
  <si>
    <t>1895121000037106</t>
  </si>
  <si>
    <t>1895121000174691</t>
  </si>
  <si>
    <t>1895121000278460</t>
  </si>
  <si>
    <t>1895121000109226</t>
  </si>
  <si>
    <t>1895121000291728</t>
  </si>
  <si>
    <t>1895121000272738</t>
  </si>
  <si>
    <t>1895121000038045</t>
  </si>
  <si>
    <t>1895121000181687</t>
  </si>
  <si>
    <t>1895121000060853</t>
  </si>
  <si>
    <t>1895121000032967</t>
  </si>
  <si>
    <t>1895121000148423</t>
  </si>
  <si>
    <t>1895121000197941</t>
  </si>
  <si>
    <t>1895121000094929</t>
  </si>
  <si>
    <t>1895121000230585</t>
  </si>
  <si>
    <t>1895121000285473</t>
  </si>
  <si>
    <t>1895121000253085</t>
  </si>
  <si>
    <t>1895121000187510</t>
  </si>
  <si>
    <t>1895121000078252</t>
  </si>
  <si>
    <t>1895121000264288</t>
  </si>
  <si>
    <t>1895121000012320</t>
  </si>
  <si>
    <t>1895121000177312</t>
  </si>
  <si>
    <t>1895121000249307</t>
  </si>
  <si>
    <t>1895121000267747</t>
  </si>
  <si>
    <t>1895121000281284</t>
  </si>
  <si>
    <t>1895121000156546</t>
  </si>
  <si>
    <t>1895121000171128</t>
  </si>
  <si>
    <t>1895121000268476</t>
  </si>
  <si>
    <t>1895121000186041</t>
  </si>
  <si>
    <t>1895121000196511</t>
  </si>
  <si>
    <t>1895121000288116</t>
  </si>
  <si>
    <t>1895121000123956</t>
  </si>
  <si>
    <t>1895121000227414</t>
  </si>
  <si>
    <t>1895121000119090</t>
  </si>
  <si>
    <t>1895121000159516</t>
  </si>
  <si>
    <t>1895121000245171</t>
  </si>
  <si>
    <t>1895121000115602</t>
  </si>
  <si>
    <t>1895121000078607</t>
  </si>
  <si>
    <t>1895121000083221</t>
  </si>
  <si>
    <t>1895121000070574</t>
  </si>
  <si>
    <t>1895121000230553</t>
  </si>
  <si>
    <t>1895121000261935</t>
  </si>
  <si>
    <t>1895121000222272</t>
  </si>
  <si>
    <t>1895121000253436</t>
  </si>
  <si>
    <t>1895121000229124</t>
  </si>
  <si>
    <t>1895121000259451</t>
  </si>
  <si>
    <t>1895121000184707</t>
  </si>
  <si>
    <t>1895121000126367</t>
  </si>
  <si>
    <t>1895121000224856</t>
  </si>
  <si>
    <t>1895121000101626</t>
  </si>
  <si>
    <t>1895121000099300</t>
  </si>
  <si>
    <t>1895121000251115</t>
  </si>
  <si>
    <t>1895121000212957</t>
  </si>
  <si>
    <t>1895121000075403</t>
  </si>
  <si>
    <t>1895121000148820</t>
  </si>
  <si>
    <t>1895121000184922</t>
  </si>
  <si>
    <t>1895121000278866</t>
  </si>
  <si>
    <t>1895121000123773</t>
  </si>
  <si>
    <t>1895121000241412</t>
  </si>
  <si>
    <t>1895121000305145</t>
  </si>
  <si>
    <t>1895121000154728</t>
  </si>
  <si>
    <t>1895121000264718</t>
  </si>
  <si>
    <t>1895121000082543</t>
  </si>
  <si>
    <t>1895121000143461</t>
  </si>
  <si>
    <t>1895121000286877</t>
  </si>
  <si>
    <t>1895121000227625</t>
  </si>
  <si>
    <t>1895121000276951</t>
  </si>
  <si>
    <t>1895121000123647</t>
  </si>
  <si>
    <t>1895121000078450</t>
  </si>
  <si>
    <t>1895121000129844</t>
  </si>
  <si>
    <t>1895121000236102</t>
  </si>
  <si>
    <t>1895121000225679</t>
  </si>
  <si>
    <t>1895121000246918</t>
  </si>
  <si>
    <t>1895121000281342</t>
  </si>
  <si>
    <t>1895121000231972</t>
  </si>
  <si>
    <t>1895121000060576</t>
  </si>
  <si>
    <t>1895121000054370</t>
  </si>
  <si>
    <t>1895121000264192</t>
  </si>
  <si>
    <t>1895121000243195</t>
  </si>
  <si>
    <t>1895121000000356</t>
  </si>
  <si>
    <t>1895121000204102</t>
  </si>
  <si>
    <t>1895121000241580</t>
  </si>
  <si>
    <t>1895121000072093</t>
  </si>
  <si>
    <t>1895121000075627</t>
  </si>
  <si>
    <t>1895121000197940</t>
  </si>
  <si>
    <t>1895121000272884</t>
  </si>
  <si>
    <t>1895121000241942</t>
  </si>
  <si>
    <t>1895121000100539</t>
  </si>
  <si>
    <t>1895121000308755</t>
  </si>
  <si>
    <t>1895121000213114</t>
  </si>
  <si>
    <t>1895121000173995</t>
  </si>
  <si>
    <t>1895121000274691</t>
  </si>
  <si>
    <t>1895121000252082</t>
  </si>
  <si>
    <t>1895121000170834</t>
  </si>
  <si>
    <t>1895121000069340</t>
  </si>
  <si>
    <t>1895121000139655</t>
  </si>
  <si>
    <t>1895121000202285</t>
  </si>
  <si>
    <t>1895121000106211</t>
  </si>
  <si>
    <t>1895121000161973</t>
  </si>
  <si>
    <t>1895121000203535</t>
  </si>
  <si>
    <t>1895121000264830</t>
  </si>
  <si>
    <t>1895121000204950</t>
  </si>
  <si>
    <t>1895121000032570</t>
  </si>
  <si>
    <t>1895121000271975</t>
  </si>
  <si>
    <t>1895121000094935</t>
  </si>
  <si>
    <t>1895121000310368</t>
  </si>
  <si>
    <t>1895121000267680</t>
  </si>
  <si>
    <t>1895121000280549</t>
  </si>
  <si>
    <t>1895121000132401</t>
  </si>
  <si>
    <t>1895121000070824</t>
  </si>
  <si>
    <t>1895121000116836</t>
  </si>
  <si>
    <t>1895121000234225</t>
  </si>
  <si>
    <t>1895121000272640</t>
  </si>
  <si>
    <t>1895121000121214</t>
  </si>
  <si>
    <t>1895121000231548</t>
  </si>
  <si>
    <t>1895121000273287</t>
  </si>
  <si>
    <t>1895121000269601</t>
  </si>
  <si>
    <t>1895121000242025</t>
  </si>
  <si>
    <t>1895121000230641</t>
  </si>
  <si>
    <t>1895121000288412</t>
  </si>
  <si>
    <t>1895121000130593</t>
  </si>
  <si>
    <t>1895121000285744</t>
  </si>
  <si>
    <t>1895121000264899</t>
  </si>
  <si>
    <t>1895121000010084</t>
  </si>
  <si>
    <t>1895121000148896</t>
  </si>
  <si>
    <t>1895121000114703</t>
  </si>
  <si>
    <t>1895121000273528</t>
  </si>
  <si>
    <t>1895121000203478</t>
  </si>
  <si>
    <t>1895121000203731</t>
  </si>
  <si>
    <t>1895121000115559</t>
  </si>
  <si>
    <t>1895121000125446</t>
  </si>
  <si>
    <t>1895121000100702</t>
  </si>
  <si>
    <t>1895121000206331</t>
  </si>
  <si>
    <t>1895121000119145</t>
  </si>
  <si>
    <t>1895121000207660</t>
  </si>
  <si>
    <t>1895121000268779</t>
  </si>
  <si>
    <t>1895121000145446</t>
  </si>
  <si>
    <t>1895121000162499</t>
  </si>
  <si>
    <t>1895121000247102</t>
  </si>
  <si>
    <t>1895121000061463</t>
  </si>
  <si>
    <t>1895121000137298</t>
  </si>
  <si>
    <t>1895121000152666</t>
  </si>
  <si>
    <t>1895121000237389</t>
  </si>
  <si>
    <t>1895121000260202</t>
  </si>
  <si>
    <t>1895121000188058</t>
  </si>
  <si>
    <t>1895121000212109</t>
  </si>
  <si>
    <t>1895121000057631</t>
  </si>
  <si>
    <t>1895121000113660</t>
  </si>
  <si>
    <t>1895121000166993</t>
  </si>
  <si>
    <t>1895121000113977</t>
  </si>
  <si>
    <t>1895121000237062</t>
  </si>
  <si>
    <t>1895121000283654</t>
  </si>
  <si>
    <t>1895121000288303</t>
  </si>
  <si>
    <t>1895121000024467</t>
  </si>
  <si>
    <t>1895121000181943</t>
  </si>
  <si>
    <t>1895121000083369</t>
  </si>
  <si>
    <t>1895121000117052</t>
  </si>
  <si>
    <t>1895121000189654</t>
  </si>
  <si>
    <t>1895121000255414</t>
  </si>
  <si>
    <t>1895121000251905</t>
  </si>
  <si>
    <t>1895121000065177</t>
  </si>
  <si>
    <t>1895121000153500</t>
  </si>
  <si>
    <t>1895121000207125</t>
  </si>
  <si>
    <t>1895121000134620</t>
  </si>
  <si>
    <t>1895121000230670</t>
  </si>
  <si>
    <t>1895121000241587</t>
  </si>
  <si>
    <t>1895121000270872</t>
  </si>
  <si>
    <t>1895121000088314</t>
  </si>
  <si>
    <t>1895121000091962</t>
  </si>
  <si>
    <t>1895121000014699</t>
  </si>
  <si>
    <t>1895121000085878</t>
  </si>
  <si>
    <t>1895121000185364</t>
  </si>
  <si>
    <t>1895121000169359</t>
  </si>
  <si>
    <t>1895121000153363</t>
  </si>
  <si>
    <t>1895121000224531</t>
  </si>
  <si>
    <t>1895121000267197</t>
  </si>
  <si>
    <t>1895121000184283</t>
  </si>
  <si>
    <t>1895121000136453</t>
  </si>
  <si>
    <t>1895121000292974</t>
  </si>
  <si>
    <t>1895121000203705</t>
  </si>
  <si>
    <t>1895121000286261</t>
  </si>
  <si>
    <t>1895121000294589</t>
  </si>
  <si>
    <t>1895121000185783</t>
  </si>
  <si>
    <t>1895121000309967</t>
  </si>
  <si>
    <t>1895121000166813</t>
  </si>
  <si>
    <t>1895121000145494</t>
  </si>
  <si>
    <t>1895121000220664</t>
  </si>
  <si>
    <t>1895121000213750</t>
  </si>
  <si>
    <t>1895121000297702</t>
  </si>
  <si>
    <t>1895121000162530</t>
  </si>
  <si>
    <t>1895121000238379</t>
  </si>
  <si>
    <t>1895121000263770</t>
  </si>
  <si>
    <t>1895121000260919</t>
  </si>
  <si>
    <t>1895121000199829</t>
  </si>
  <si>
    <t>1895121000067329</t>
  </si>
  <si>
    <t>1895121000289837</t>
  </si>
  <si>
    <t>1895121000090068</t>
  </si>
  <si>
    <t>1895121000199462</t>
  </si>
  <si>
    <t>1895121000111385</t>
  </si>
  <si>
    <t>1895121000259705</t>
  </si>
  <si>
    <t>1895121000165364</t>
  </si>
  <si>
    <t>1895121000233874</t>
  </si>
  <si>
    <t>1895121000231408</t>
  </si>
  <si>
    <t>1895121000217855</t>
  </si>
  <si>
    <t>1895121000296971</t>
  </si>
  <si>
    <t>1895121000142956</t>
  </si>
  <si>
    <t>1895121000212079</t>
  </si>
  <si>
    <t>1895121000224885</t>
  </si>
  <si>
    <t>1895121000049848</t>
  </si>
  <si>
    <t>1895121000179637</t>
  </si>
  <si>
    <t>1895121000252624</t>
  </si>
  <si>
    <t>1895121000068652</t>
  </si>
  <si>
    <t>1895121000099522</t>
  </si>
  <si>
    <t>1895121000069698</t>
  </si>
  <si>
    <t>1895121000295428</t>
  </si>
  <si>
    <t>1895121000264087</t>
  </si>
  <si>
    <t>1895121000268589</t>
  </si>
  <si>
    <t>1895121000277820</t>
  </si>
  <si>
    <t>1895121000099994</t>
  </si>
  <si>
    <t>1895121000290186</t>
  </si>
  <si>
    <t>1895121000089495</t>
  </si>
  <si>
    <t>1895121000256773</t>
  </si>
  <si>
    <t>1895121000186158</t>
  </si>
  <si>
    <t>1895121000038855</t>
  </si>
  <si>
    <t>1895121000183941</t>
  </si>
  <si>
    <t>1895121000024917</t>
  </si>
  <si>
    <t>1895121000288009</t>
  </si>
  <si>
    <t>1895121000214596</t>
  </si>
  <si>
    <t>1895121000258500</t>
  </si>
  <si>
    <t>1895121000209238</t>
  </si>
  <si>
    <t>1895121000209679</t>
  </si>
  <si>
    <t>1895121000080222</t>
  </si>
  <si>
    <t>1895121000147381</t>
  </si>
  <si>
    <t>1895121000067453</t>
  </si>
  <si>
    <t>1895121000013839</t>
  </si>
  <si>
    <t>1895121000197836</t>
  </si>
  <si>
    <t>1895121000095219</t>
  </si>
  <si>
    <t>1895121000132084</t>
  </si>
  <si>
    <t>1895121000210030</t>
  </si>
  <si>
    <t>1895121000147307</t>
  </si>
  <si>
    <t>1895121000283919</t>
  </si>
  <si>
    <t>1895121000111759</t>
  </si>
  <si>
    <t>1895121000101376</t>
  </si>
  <si>
    <t>1895121000176834</t>
  </si>
  <si>
    <t>1895121000203889</t>
  </si>
  <si>
    <t>1895121000140171</t>
  </si>
  <si>
    <t>1895121000063662</t>
  </si>
  <si>
    <t>1895121000288119</t>
  </si>
  <si>
    <t>1895121000254000</t>
  </si>
  <si>
    <t>1895121000273597</t>
  </si>
  <si>
    <t>1895121000049304</t>
  </si>
  <si>
    <t>1895121000170140</t>
  </si>
  <si>
    <t>1895121000071338</t>
  </si>
  <si>
    <t>1895121000245734</t>
  </si>
  <si>
    <t>1895121000135718</t>
  </si>
  <si>
    <t>1895121000110838</t>
  </si>
  <si>
    <t>1895121000120971</t>
  </si>
  <si>
    <t>1895121000092429</t>
  </si>
  <si>
    <t>1895121000285519</t>
  </si>
  <si>
    <t>1895121000209365</t>
  </si>
  <si>
    <t>1895121000196809</t>
  </si>
  <si>
    <t>1895121000285208</t>
  </si>
  <si>
    <t>1895121000239355</t>
  </si>
  <si>
    <t>1895121000175777</t>
  </si>
  <si>
    <t>1895121000259121</t>
  </si>
  <si>
    <t>1895121000112565</t>
  </si>
  <si>
    <t>1895121000006737</t>
  </si>
  <si>
    <t>1895121000116693</t>
  </si>
  <si>
    <t>1895121000144594</t>
  </si>
  <si>
    <t>1895121000256266</t>
  </si>
  <si>
    <t>1895121000227897</t>
  </si>
  <si>
    <t>1895121000201351</t>
  </si>
  <si>
    <t>1895121000242677</t>
  </si>
  <si>
    <t>1895121000208354</t>
  </si>
  <si>
    <t>1895121000071707</t>
  </si>
  <si>
    <t>1895121000126573</t>
  </si>
  <si>
    <t>1895121000268009</t>
  </si>
  <si>
    <t>1895121000279597</t>
  </si>
  <si>
    <t>1895121000244647</t>
  </si>
  <si>
    <t>1895121000231087</t>
  </si>
  <si>
    <t>1895121000165834</t>
  </si>
  <si>
    <t>1895121000064102</t>
  </si>
  <si>
    <t>1895121000013288</t>
  </si>
  <si>
    <t>1895121000259868</t>
  </si>
  <si>
    <t>1895121000265016</t>
  </si>
  <si>
    <t>1895121000231855</t>
  </si>
  <si>
    <t>1895121000137797</t>
  </si>
  <si>
    <t>1895121000240125</t>
  </si>
  <si>
    <t>1895121000293384</t>
  </si>
  <si>
    <t>1895121000125090</t>
  </si>
  <si>
    <t>1895121000118917</t>
  </si>
  <si>
    <t>1895121000186716</t>
  </si>
  <si>
    <t>1895121000133153</t>
  </si>
  <si>
    <t>1895121000096059</t>
  </si>
  <si>
    <t>1895121000295718</t>
  </si>
  <si>
    <t>1895121000293854</t>
  </si>
  <si>
    <t>1895121000131702</t>
  </si>
  <si>
    <t>1895121000230733</t>
  </si>
  <si>
    <t>1895121000268229</t>
  </si>
  <si>
    <t>1895121000077976</t>
  </si>
  <si>
    <t>1895121000080421</t>
  </si>
  <si>
    <t>1895121000240743</t>
  </si>
  <si>
    <t>1895121000132101</t>
  </si>
  <si>
    <t>1895121000182167</t>
  </si>
  <si>
    <t>1895121000076426</t>
  </si>
  <si>
    <t>1895121000016856</t>
  </si>
  <si>
    <t>1895121000073418</t>
  </si>
  <si>
    <t>1895121000015733</t>
  </si>
  <si>
    <t>1895121000185206</t>
  </si>
  <si>
    <t>1895121000261895</t>
  </si>
  <si>
    <t>1895121000133562</t>
  </si>
  <si>
    <t>1895121000147152</t>
  </si>
  <si>
    <t>1895121000151749</t>
  </si>
  <si>
    <t>1895121000150476</t>
  </si>
  <si>
    <t>1895121000088471</t>
  </si>
  <si>
    <t>1895121000049970</t>
  </si>
  <si>
    <t>1895121000225206</t>
  </si>
  <si>
    <t>1895121000248430</t>
  </si>
  <si>
    <t>1895121000224296</t>
  </si>
  <si>
    <t>1895121000251514</t>
  </si>
  <si>
    <t>1895121000030614</t>
  </si>
  <si>
    <t>1895121000246125</t>
  </si>
  <si>
    <t>1895121000146992</t>
  </si>
  <si>
    <t>1895121000274281</t>
  </si>
  <si>
    <t>1895121000161977</t>
  </si>
  <si>
    <t>1895121000267151</t>
  </si>
  <si>
    <t>1895121000138993</t>
  </si>
  <si>
    <t>1895121000249687</t>
  </si>
  <si>
    <t>1895121000000592</t>
  </si>
  <si>
    <t>1895121000179480</t>
  </si>
  <si>
    <t>1895121000142328</t>
  </si>
  <si>
    <t>1895121000152694</t>
  </si>
  <si>
    <t>1895121000133269</t>
  </si>
  <si>
    <t>1895121000254454</t>
  </si>
  <si>
    <t>1895121000283448</t>
  </si>
  <si>
    <t>1895121000160802</t>
  </si>
  <si>
    <t>1895121000107329</t>
  </si>
  <si>
    <t>1895121000254589</t>
  </si>
  <si>
    <t>1895121000187416</t>
  </si>
  <si>
    <t>1895121000082097</t>
  </si>
  <si>
    <t>1895121000142200</t>
  </si>
  <si>
    <t>1895121000222159</t>
  </si>
  <si>
    <t>1895121000131363</t>
  </si>
  <si>
    <t>1895121000257521</t>
  </si>
  <si>
    <t>1895121000282610</t>
  </si>
  <si>
    <t>1895121000192371</t>
  </si>
  <si>
    <t>1895121000284374</t>
  </si>
  <si>
    <t>1895121000141307</t>
  </si>
  <si>
    <t>1895121000292498</t>
  </si>
  <si>
    <t>1895121000090359</t>
  </si>
  <si>
    <t>1895121000311929</t>
  </si>
  <si>
    <t>1895121000014284</t>
  </si>
  <si>
    <t>1895121000184964</t>
  </si>
  <si>
    <t>1895121000254348</t>
  </si>
  <si>
    <t>1895121000001875</t>
  </si>
  <si>
    <t>1895121000181957</t>
  </si>
  <si>
    <t>1895121000199836</t>
  </si>
  <si>
    <t>1895121000007347</t>
  </si>
  <si>
    <t>1895121000163058</t>
  </si>
  <si>
    <t>1895121000257188</t>
  </si>
  <si>
    <t>1895121000221703</t>
  </si>
  <si>
    <t>1895121000175480</t>
  </si>
  <si>
    <t>1895121000121860</t>
  </si>
  <si>
    <t>1895121000205925</t>
  </si>
  <si>
    <t>1895121000136481</t>
  </si>
  <si>
    <t>1895121000277268</t>
  </si>
  <si>
    <t>1895121000109073</t>
  </si>
  <si>
    <t>1895121000199001</t>
  </si>
  <si>
    <t>1895121000219144</t>
  </si>
  <si>
    <t>1895121000314495</t>
  </si>
  <si>
    <t>1895121000105719</t>
  </si>
  <si>
    <t>1895121000199825</t>
  </si>
  <si>
    <t>1895121000134612</t>
  </si>
  <si>
    <t>1895121000162323</t>
  </si>
  <si>
    <t>1895121000285407</t>
  </si>
  <si>
    <t>1895121000313367</t>
  </si>
  <si>
    <t>1895121000222133</t>
  </si>
  <si>
    <t>1895121000211377</t>
  </si>
  <si>
    <t>1895121000259924</t>
  </si>
  <si>
    <t>1895121000211207</t>
  </si>
  <si>
    <t>1895121000282778</t>
  </si>
  <si>
    <t>1895121000247948</t>
  </si>
  <si>
    <t>1895121000080339</t>
  </si>
  <si>
    <t>1895121000255576</t>
  </si>
  <si>
    <t>1895121000100394</t>
  </si>
  <si>
    <t>1895121000204016</t>
  </si>
  <si>
    <t>1895121000088802</t>
  </si>
  <si>
    <t>1895121000147850</t>
  </si>
  <si>
    <t>1895121000278231</t>
  </si>
  <si>
    <t>1895121000259509</t>
  </si>
  <si>
    <t>1895121000229166</t>
  </si>
  <si>
    <t>1895121000226013</t>
  </si>
  <si>
    <t>1895121000214305</t>
  </si>
  <si>
    <t>1895121000119948</t>
  </si>
  <si>
    <t>1895121000241459</t>
  </si>
  <si>
    <t>1895121000291919</t>
  </si>
  <si>
    <t>1895121000274580</t>
  </si>
  <si>
    <t>1895121000084547</t>
  </si>
  <si>
    <t>1895121000285601</t>
  </si>
  <si>
    <t>1895121000286490</t>
  </si>
  <si>
    <t>1895121000273967</t>
  </si>
  <si>
    <t>1895121000301826</t>
  </si>
  <si>
    <t>1895121000272499</t>
  </si>
  <si>
    <t>1895121000270132</t>
  </si>
  <si>
    <t>1895121000264022</t>
  </si>
  <si>
    <t>1895121000255577</t>
  </si>
  <si>
    <t>1895121000179859</t>
  </si>
  <si>
    <t>1895121000267803</t>
  </si>
  <si>
    <t>1895121000197396</t>
  </si>
  <si>
    <t>1895121000231495</t>
  </si>
  <si>
    <t>1895121000267345</t>
  </si>
  <si>
    <t>1895121000088718</t>
  </si>
  <si>
    <t>1895121000009031</t>
  </si>
  <si>
    <t>1895121000139393</t>
  </si>
  <si>
    <t>1895121000068134</t>
  </si>
  <si>
    <t>1895121000156463</t>
  </si>
  <si>
    <t>1895121000190214</t>
  </si>
  <si>
    <t>1895121000159721</t>
  </si>
  <si>
    <t>1895121000185892</t>
  </si>
  <si>
    <t>1895121000013855</t>
  </si>
  <si>
    <t>1895121000121519</t>
  </si>
  <si>
    <t>1895121000292803</t>
  </si>
  <si>
    <t>1895121000056116</t>
  </si>
  <si>
    <t>1895121000293935</t>
  </si>
  <si>
    <t>1895121000232493</t>
  </si>
  <si>
    <t>1895121000107614</t>
  </si>
  <si>
    <t>1895121000176571</t>
  </si>
  <si>
    <t>1895121000251712</t>
  </si>
  <si>
    <t>1895121000113426</t>
  </si>
  <si>
    <t>1895121000134757</t>
  </si>
  <si>
    <t>1895121000112336</t>
  </si>
  <si>
    <t>1895121000218335</t>
  </si>
  <si>
    <t>1895121000171021</t>
  </si>
  <si>
    <t>1895121000296932</t>
  </si>
  <si>
    <t>1895121000179758</t>
  </si>
  <si>
    <t>1895121000225249</t>
  </si>
  <si>
    <t>1895121000182543</t>
  </si>
  <si>
    <t>1895121000062768</t>
  </si>
  <si>
    <t>1895121000234277</t>
  </si>
  <si>
    <t>1895121000133320</t>
  </si>
  <si>
    <t>1895121000152631</t>
  </si>
  <si>
    <t>1895121000186623</t>
  </si>
  <si>
    <t>1895121000082447</t>
  </si>
  <si>
    <t>1895121000174131</t>
  </si>
  <si>
    <t>1895121000132091</t>
  </si>
  <si>
    <t>1895121000151782</t>
  </si>
  <si>
    <t>1895121000136061</t>
  </si>
  <si>
    <t>1895121000184658</t>
  </si>
  <si>
    <t>1895121000159912</t>
  </si>
  <si>
    <t>1895121000090815</t>
  </si>
  <si>
    <t>1895121000117975</t>
  </si>
  <si>
    <t>1895121000026892</t>
  </si>
  <si>
    <t>1895121000067300</t>
  </si>
  <si>
    <t>1895121000293337</t>
  </si>
  <si>
    <t>1895121000106319</t>
  </si>
  <si>
    <t>1895121000218945</t>
  </si>
  <si>
    <t>1895121000250538</t>
  </si>
  <si>
    <t>1895121000243596</t>
  </si>
  <si>
    <t>1895121000258231</t>
  </si>
  <si>
    <t>1895121000158146</t>
  </si>
  <si>
    <t>1895121000205432</t>
  </si>
  <si>
    <t>1895121000193707</t>
  </si>
  <si>
    <t>1895121000265134</t>
  </si>
  <si>
    <t>1895121000017584</t>
  </si>
  <si>
    <t>1895121000103385</t>
  </si>
  <si>
    <t>1895121000204890</t>
  </si>
  <si>
    <t>1895121000271291</t>
  </si>
  <si>
    <t>1895121000146391</t>
  </si>
  <si>
    <t>1895121000167425</t>
  </si>
  <si>
    <t>1895121000113998</t>
  </si>
  <si>
    <t>1895121000106274</t>
  </si>
  <si>
    <t>1895121000156608</t>
  </si>
  <si>
    <t>1895121000097374</t>
  </si>
  <si>
    <t>1895121000165175</t>
  </si>
  <si>
    <t>1895121000311246</t>
  </si>
  <si>
    <t>1895121000078678</t>
  </si>
  <si>
    <t>1895121000173932</t>
  </si>
  <si>
    <t>1895121000111936</t>
  </si>
  <si>
    <t>1895121000302249</t>
  </si>
  <si>
    <t>1895121000131441</t>
  </si>
  <si>
    <t>1895121000245607</t>
  </si>
  <si>
    <t>1895121000226196</t>
  </si>
  <si>
    <t>1895121000160702</t>
  </si>
  <si>
    <t>1895121000283619</t>
  </si>
  <si>
    <t>1895121000054641</t>
  </si>
  <si>
    <t>1895121000198219</t>
  </si>
  <si>
    <t>1895121000049748</t>
  </si>
  <si>
    <t>1895121000172630</t>
  </si>
  <si>
    <t>1895121000215139</t>
  </si>
  <si>
    <t>1895121000237974</t>
  </si>
  <si>
    <t>1895121000307835</t>
  </si>
  <si>
    <t>1895121000217841</t>
  </si>
  <si>
    <t>1895121000217629</t>
  </si>
  <si>
    <t>1895121000155575</t>
  </si>
  <si>
    <t>1895121000289780</t>
  </si>
  <si>
    <t>1895121000193706</t>
  </si>
  <si>
    <t>1895121000256954</t>
  </si>
  <si>
    <t>1895121000085206</t>
  </si>
  <si>
    <t>1895121000132137</t>
  </si>
  <si>
    <t>1895121000287960</t>
  </si>
  <si>
    <t>1895121000162162</t>
  </si>
  <si>
    <t>1895121000291982</t>
  </si>
  <si>
    <t>1895121000106323</t>
  </si>
  <si>
    <t>1895121000119801</t>
  </si>
  <si>
    <t>1895121000194518</t>
  </si>
  <si>
    <t>1895121000069942</t>
  </si>
  <si>
    <t>1895121000219633</t>
  </si>
  <si>
    <t>1895121000094667</t>
  </si>
  <si>
    <t>1895121000105507</t>
  </si>
  <si>
    <t>1895121000275397</t>
  </si>
  <si>
    <t>1895121000156182</t>
  </si>
  <si>
    <t>1895121000149037</t>
  </si>
  <si>
    <t>1895121000237183</t>
  </si>
  <si>
    <t>1895121000147425</t>
  </si>
  <si>
    <t>1895121000085084</t>
  </si>
  <si>
    <t>1895121000176419</t>
  </si>
  <si>
    <t>1895121000226545</t>
  </si>
  <si>
    <t>1895121000257537</t>
  </si>
  <si>
    <t>1895121000202126</t>
  </si>
  <si>
    <t>1895121000277426</t>
  </si>
  <si>
    <t>1895121000261048</t>
  </si>
  <si>
    <t>1895121000273772</t>
  </si>
  <si>
    <t>1895121000166203</t>
  </si>
  <si>
    <t>1895121000190582</t>
  </si>
  <si>
    <t>1895121000006955</t>
  </si>
  <si>
    <t>1895121000314358</t>
  </si>
  <si>
    <t>1895121000174912</t>
  </si>
  <si>
    <t>1895121000170757</t>
  </si>
  <si>
    <t>1895121000274883</t>
  </si>
  <si>
    <t>1895121000116153</t>
  </si>
  <si>
    <t>1895121000178774</t>
  </si>
  <si>
    <t>1895121000306804</t>
  </si>
  <si>
    <t>1895121000188430</t>
  </si>
  <si>
    <t>1895121000290998</t>
  </si>
  <si>
    <t>1895121000239237</t>
  </si>
  <si>
    <t>1895121000237253</t>
  </si>
  <si>
    <t>1895121000155302</t>
  </si>
  <si>
    <t>1895121000138852</t>
  </si>
  <si>
    <t>1895121000069941</t>
  </si>
  <si>
    <t>1895121000134257</t>
  </si>
  <si>
    <t>1895121000141593</t>
  </si>
  <si>
    <t>1895121000222475</t>
  </si>
  <si>
    <t>1895121000068078</t>
  </si>
  <si>
    <t>1895121000250652</t>
  </si>
  <si>
    <t>1895121000089430</t>
  </si>
  <si>
    <t>1895121000275024</t>
  </si>
  <si>
    <t>1895121000238320</t>
  </si>
  <si>
    <t>1895121000288338</t>
  </si>
  <si>
    <t>1895121000107162</t>
  </si>
  <si>
    <t>1895121000119130</t>
  </si>
  <si>
    <t>1895121000236254</t>
  </si>
  <si>
    <t>1895121000271548</t>
  </si>
  <si>
    <t>1895121000148957</t>
  </si>
  <si>
    <t>1895121000302707</t>
  </si>
  <si>
    <t>1895121000273085</t>
  </si>
  <si>
    <t>1895121000171780</t>
  </si>
  <si>
    <t>1895121000156448</t>
  </si>
  <si>
    <t>1895121000178753</t>
  </si>
  <si>
    <t>1895121000247398</t>
  </si>
  <si>
    <t>1895121000211326</t>
  </si>
  <si>
    <t>1895121000291530</t>
  </si>
  <si>
    <t>1895121000250206</t>
  </si>
  <si>
    <t>1895121000198541</t>
  </si>
  <si>
    <t>1895121000275974</t>
  </si>
  <si>
    <t>1895121000223080</t>
  </si>
  <si>
    <t>1895121000238794</t>
  </si>
  <si>
    <t>1895121000163615</t>
  </si>
  <si>
    <t>1895121000247075</t>
  </si>
  <si>
    <t>1895121000083528</t>
  </si>
  <si>
    <t>1895121000193445</t>
  </si>
  <si>
    <t>1895121000178903</t>
  </si>
  <si>
    <t>1895121000014799</t>
  </si>
  <si>
    <t>1895121000281182</t>
  </si>
  <si>
    <t>1895121000095670</t>
  </si>
  <si>
    <t>1895121000165760</t>
  </si>
  <si>
    <t>1895121000222815</t>
  </si>
  <si>
    <t>1895121000016328</t>
  </si>
  <si>
    <t>1895121000103772</t>
  </si>
  <si>
    <t>1895121000235558</t>
  </si>
  <si>
    <t>1895121000227339</t>
  </si>
  <si>
    <t>1895121000217520</t>
  </si>
  <si>
    <t>1895121000116341</t>
  </si>
  <si>
    <t>1895121000176551</t>
  </si>
  <si>
    <t>1895121000184176</t>
  </si>
  <si>
    <t>1895121000058977</t>
  </si>
  <si>
    <t>1895121000148735</t>
  </si>
  <si>
    <t>1895121000293549</t>
  </si>
  <si>
    <t>1895121000080911</t>
  </si>
  <si>
    <t>1895121000000732</t>
  </si>
  <si>
    <t>1895121000164484</t>
  </si>
  <si>
    <t>1895121000138563</t>
  </si>
  <si>
    <t>1895121000150725</t>
  </si>
  <si>
    <t>1895121000197411</t>
  </si>
  <si>
    <t>1895121000276587</t>
  </si>
  <si>
    <t>1895121000176764</t>
  </si>
  <si>
    <t>1895121000274140</t>
  </si>
  <si>
    <t>1895121000110443</t>
  </si>
  <si>
    <t>1895121000225323</t>
  </si>
  <si>
    <t>1895121000260899</t>
  </si>
  <si>
    <t>1895121000271754</t>
  </si>
  <si>
    <t>1895121000256887</t>
  </si>
  <si>
    <t>1895121000184429</t>
  </si>
  <si>
    <t>1895121000230259</t>
  </si>
  <si>
    <t>1895121000249261</t>
  </si>
  <si>
    <t>1895121000185435</t>
  </si>
  <si>
    <t>1895121000263798</t>
  </si>
  <si>
    <t>1895121000119403</t>
  </si>
  <si>
    <t>1895121000070156</t>
  </si>
  <si>
    <t>1895121000018443</t>
  </si>
  <si>
    <t>1895121000252184</t>
  </si>
  <si>
    <t>1895121000105963</t>
  </si>
  <si>
    <t>1895121000293947</t>
  </si>
  <si>
    <t>1895121000200645</t>
  </si>
  <si>
    <t>1895121000113495</t>
  </si>
  <si>
    <t>1895121000134800</t>
  </si>
  <si>
    <t>1895121000141401</t>
  </si>
  <si>
    <t>1895121000164978</t>
  </si>
  <si>
    <t>1895121000074770</t>
  </si>
  <si>
    <t>1895121000162779</t>
  </si>
  <si>
    <t>1895121000138260</t>
  </si>
  <si>
    <t>1895121000232064</t>
  </si>
  <si>
    <t>1895121000251847</t>
  </si>
  <si>
    <t>1895121000121707</t>
  </si>
  <si>
    <t>1895121000178234</t>
  </si>
  <si>
    <t>1895121000121478</t>
  </si>
  <si>
    <t>1895121000167481</t>
  </si>
  <si>
    <t>1895121000241027</t>
  </si>
  <si>
    <t>1895121000094683</t>
  </si>
  <si>
    <t>1895121000181097</t>
  </si>
  <si>
    <t>1895121000133123</t>
  </si>
  <si>
    <t>1895121000268631</t>
  </si>
  <si>
    <t>1895121000239346</t>
  </si>
  <si>
    <t>1895121000291662</t>
  </si>
  <si>
    <t>1895121000126945</t>
  </si>
  <si>
    <t>1895121000247406</t>
  </si>
  <si>
    <t>1895121000033655</t>
  </si>
  <si>
    <t>1895121000283584</t>
  </si>
  <si>
    <t>1895121000168028</t>
  </si>
  <si>
    <t>1895121000268319</t>
  </si>
  <si>
    <t>1895121000107037</t>
  </si>
  <si>
    <t>1895121000300027</t>
  </si>
  <si>
    <t>1895121000243699</t>
  </si>
  <si>
    <t>1895121000282479</t>
  </si>
  <si>
    <t>1895121000283718</t>
  </si>
  <si>
    <t>1895121000256684</t>
  </si>
  <si>
    <t>1895121000168157</t>
  </si>
  <si>
    <t>1895121000274330</t>
  </si>
  <si>
    <t>1895121000102154</t>
  </si>
  <si>
    <t>1895121000125992</t>
  </si>
  <si>
    <t>1895121000070655</t>
  </si>
  <si>
    <t>1895121000132989</t>
  </si>
  <si>
    <t>1895121000243607</t>
  </si>
  <si>
    <t>1895121000101218</t>
  </si>
  <si>
    <t>1895121000116975</t>
  </si>
  <si>
    <t>1895121000159255</t>
  </si>
  <si>
    <t>1895121000033918</t>
  </si>
  <si>
    <t>1895121000260499</t>
  </si>
  <si>
    <t>1895121000056382</t>
  </si>
  <si>
    <t>1895121000269680</t>
  </si>
  <si>
    <t>1895121000124179</t>
  </si>
  <si>
    <t>1895121000266543</t>
  </si>
  <si>
    <t>1895121000050516</t>
  </si>
  <si>
    <t>1895121000132387</t>
  </si>
  <si>
    <t>1895121000271170</t>
  </si>
  <si>
    <t>1895121000279038</t>
  </si>
  <si>
    <t>1895121000130278</t>
  </si>
  <si>
    <t>1895121000177283</t>
  </si>
  <si>
    <t>1895121000223716</t>
  </si>
  <si>
    <t>1895121000287107</t>
  </si>
  <si>
    <t>1895121000294975</t>
  </si>
  <si>
    <t>1895121000168516</t>
  </si>
  <si>
    <t>1895121000242621</t>
  </si>
  <si>
    <t>1895121000270924</t>
  </si>
  <si>
    <t>1895121000252619</t>
  </si>
  <si>
    <t>1895121000195506</t>
  </si>
  <si>
    <t>1895121000298185</t>
  </si>
  <si>
    <t>1895121000239749</t>
  </si>
  <si>
    <t>1895121000073164</t>
  </si>
  <si>
    <t>1895121000272326</t>
  </si>
  <si>
    <t>1895121000234484</t>
  </si>
  <si>
    <t>1895121000149013</t>
  </si>
  <si>
    <t>1895121000304413</t>
  </si>
  <si>
    <t>1895121000181094</t>
  </si>
  <si>
    <t>1895121000011208</t>
  </si>
  <si>
    <t>1895121000075857</t>
  </si>
  <si>
    <t>1895121000266065</t>
  </si>
  <si>
    <t>1895121000079567</t>
  </si>
  <si>
    <t>1895121000255229</t>
  </si>
  <si>
    <t>1895121000138907</t>
  </si>
  <si>
    <t>1895121000135671</t>
  </si>
  <si>
    <t>1895121000265144</t>
  </si>
  <si>
    <t>1895121000234151</t>
  </si>
  <si>
    <t>1895121000123043</t>
  </si>
  <si>
    <t>1895121000252265</t>
  </si>
  <si>
    <t>1895121000121020</t>
  </si>
  <si>
    <t>1895121000298510</t>
  </si>
  <si>
    <t>1895121000200887</t>
  </si>
  <si>
    <t>1895121000249884</t>
  </si>
  <si>
    <t>1895121000237940</t>
  </si>
  <si>
    <t>1895121000307791</t>
  </si>
  <si>
    <t>1895121000283845</t>
  </si>
  <si>
    <t>1895121000186085</t>
  </si>
  <si>
    <t>1895121000295493</t>
  </si>
  <si>
    <t>1895121000257478</t>
  </si>
  <si>
    <t>1895121000014294</t>
  </si>
  <si>
    <t>1895121000038817</t>
  </si>
  <si>
    <t>1895121000271355</t>
  </si>
  <si>
    <t>1895121000052108</t>
  </si>
  <si>
    <t>1895121000241263</t>
  </si>
  <si>
    <t>1895121000094586</t>
  </si>
  <si>
    <t>1895121000257949</t>
  </si>
  <si>
    <t>1895121000177883</t>
  </si>
  <si>
    <t>1895121000167041</t>
  </si>
  <si>
    <t>1895121000120268</t>
  </si>
  <si>
    <t>1895121000133780</t>
  </si>
  <si>
    <t>1895121000062360</t>
  </si>
  <si>
    <t>1895121000222934</t>
  </si>
  <si>
    <t>1895121000223642</t>
  </si>
  <si>
    <t>1895121000267396</t>
  </si>
  <si>
    <t>1895121000238112</t>
  </si>
  <si>
    <t>1895121000226651</t>
  </si>
  <si>
    <t>1895121000150321</t>
  </si>
  <si>
    <t>1895121000282858</t>
  </si>
  <si>
    <t>1895121000127970</t>
  </si>
  <si>
    <t>1895121000289105</t>
  </si>
  <si>
    <t>1895121000079948</t>
  </si>
  <si>
    <t>1895121000239594</t>
  </si>
  <si>
    <t>1895121000265215</t>
  </si>
  <si>
    <t>1895121000295679</t>
  </si>
  <si>
    <t>1895121000215795</t>
  </si>
  <si>
    <t>1895121000120207</t>
  </si>
  <si>
    <t>1895121000266021</t>
  </si>
  <si>
    <t>1895121000115384</t>
  </si>
  <si>
    <t>1895121000214935</t>
  </si>
  <si>
    <t>1895121000103870</t>
  </si>
  <si>
    <t>1895121000238675</t>
  </si>
  <si>
    <t>1895121000230376</t>
  </si>
  <si>
    <t>1895121000209987</t>
  </si>
  <si>
    <t>1895121000177215</t>
  </si>
  <si>
    <t>1895121000172142</t>
  </si>
  <si>
    <t>1895121000303886</t>
  </si>
  <si>
    <t>1895121000183710</t>
  </si>
  <si>
    <t>1895121000248831</t>
  </si>
  <si>
    <t>1895121000276654</t>
  </si>
  <si>
    <t>1895121000151522</t>
  </si>
  <si>
    <t>1895121000218691</t>
  </si>
  <si>
    <t>1895121000075410</t>
  </si>
  <si>
    <t>1895121000175782</t>
  </si>
  <si>
    <t>1895121000261058</t>
  </si>
  <si>
    <t>1895121000313571</t>
  </si>
  <si>
    <t>1895121000229782</t>
  </si>
  <si>
    <t>1895121000268236</t>
  </si>
  <si>
    <t>1895121000293508</t>
  </si>
  <si>
    <t>1895121000154948</t>
  </si>
  <si>
    <t>1895121000281233</t>
  </si>
  <si>
    <t>1895121000238996</t>
  </si>
  <si>
    <t>1895121000063739</t>
  </si>
  <si>
    <t>1895121000157266</t>
  </si>
  <si>
    <t>1895121000050205</t>
  </si>
  <si>
    <t>1895121000186077</t>
  </si>
  <si>
    <t>1895121000248464</t>
  </si>
  <si>
    <t>1895121000202419</t>
  </si>
  <si>
    <t>1895121000237340</t>
  </si>
  <si>
    <t>1895121000293567</t>
  </si>
  <si>
    <t>1895121000173601</t>
  </si>
  <si>
    <t>1895121000277879</t>
  </si>
  <si>
    <t>1895121000091065</t>
  </si>
  <si>
    <t>1895121000278565</t>
  </si>
  <si>
    <t>1895121000214026</t>
  </si>
  <si>
    <t>1895121000131942</t>
  </si>
  <si>
    <t>1895121000189486</t>
  </si>
  <si>
    <t>1895121000279811</t>
  </si>
  <si>
    <t>1895121000147423</t>
  </si>
  <si>
    <t>1895121000175056</t>
  </si>
  <si>
    <t>1895121000145896</t>
  </si>
  <si>
    <t>1895121000205394</t>
  </si>
  <si>
    <t>1895121000231418</t>
  </si>
  <si>
    <t>1895121000209580</t>
  </si>
  <si>
    <t>1895121000258455</t>
  </si>
  <si>
    <t>1895121000140571</t>
  </si>
  <si>
    <t>1895121000160908</t>
  </si>
  <si>
    <t>1895121000155702</t>
  </si>
  <si>
    <t>1895121000246566</t>
  </si>
  <si>
    <t>1895121000226996</t>
  </si>
  <si>
    <t>1895121000262403</t>
  </si>
  <si>
    <t>1895121000243848</t>
  </si>
  <si>
    <t>1895121000184547</t>
  </si>
  <si>
    <t>1895121000204377</t>
  </si>
  <si>
    <t>1895121000161903</t>
  </si>
  <si>
    <t>1895121000106665</t>
  </si>
  <si>
    <t>1895121000259503</t>
  </si>
  <si>
    <t>1895121000139794</t>
  </si>
  <si>
    <t>1895121000058043</t>
  </si>
  <si>
    <t>1895121000145519</t>
  </si>
  <si>
    <t>1895121000298784</t>
  </si>
  <si>
    <t>1895121000020190</t>
  </si>
  <si>
    <t>1895121000125883</t>
  </si>
  <si>
    <t>1895121000257567</t>
  </si>
  <si>
    <t>1895121000222869</t>
  </si>
  <si>
    <t>1895121000240474</t>
  </si>
  <si>
    <t>1895121000235844</t>
  </si>
  <si>
    <t>1895121000118229</t>
  </si>
  <si>
    <t>1895121000152519</t>
  </si>
  <si>
    <t>1895121000171989</t>
  </si>
  <si>
    <t>1895121000109863</t>
  </si>
  <si>
    <t>1895121000179197</t>
  </si>
  <si>
    <t>1895121000246775</t>
  </si>
  <si>
    <t>1895121000274265</t>
  </si>
  <si>
    <t>1895121000079799</t>
  </si>
  <si>
    <t>1895121000120643</t>
  </si>
  <si>
    <t>1895121000090321</t>
  </si>
  <si>
    <t>1895121000213858</t>
  </si>
  <si>
    <t>1895121000126833</t>
  </si>
  <si>
    <t>1895121000145384</t>
  </si>
  <si>
    <t>1895121000162657</t>
  </si>
  <si>
    <t>1895121000249115</t>
  </si>
  <si>
    <t>1895121000209338</t>
  </si>
  <si>
    <t>1895121000235576</t>
  </si>
  <si>
    <t>1895121000226562</t>
  </si>
  <si>
    <t>1895121000103425</t>
  </si>
  <si>
    <t>1895121000104139</t>
  </si>
  <si>
    <t>1895121000129296</t>
  </si>
  <si>
    <t>1895121000177117</t>
  </si>
  <si>
    <t>1895121000261410</t>
  </si>
  <si>
    <t>1895121000109627</t>
  </si>
  <si>
    <t>1895121000174355</t>
  </si>
  <si>
    <t>1895121000242413</t>
  </si>
  <si>
    <t>1895121000113154</t>
  </si>
  <si>
    <t>1895121000211510</t>
  </si>
  <si>
    <t>1895121000282282</t>
  </si>
  <si>
    <t>1895121000173678</t>
  </si>
  <si>
    <t>1895121000296907</t>
  </si>
  <si>
    <t>1895121000314787</t>
  </si>
  <si>
    <t>1895121000002335</t>
  </si>
  <si>
    <t>1895121000273648</t>
  </si>
  <si>
    <t>1895121000141789</t>
  </si>
  <si>
    <t>1895121000206502</t>
  </si>
  <si>
    <t>1895121000233275</t>
  </si>
  <si>
    <t>1895121000272011</t>
  </si>
  <si>
    <t>1895121000237612</t>
  </si>
  <si>
    <t>1895121000187984</t>
  </si>
  <si>
    <t>1895121000107058</t>
  </si>
  <si>
    <t>1895121000232719</t>
  </si>
  <si>
    <t>1895121000314477</t>
  </si>
  <si>
    <t>1895121000290280</t>
  </si>
  <si>
    <t>1895121000002625</t>
  </si>
  <si>
    <t>1895121000196317</t>
  </si>
  <si>
    <t>1895121000227419</t>
  </si>
  <si>
    <t>1895121000180934</t>
  </si>
  <si>
    <t>1895121000274388</t>
  </si>
  <si>
    <t>1895121000247221</t>
  </si>
  <si>
    <t>1895121000153002</t>
  </si>
  <si>
    <t>1895121000299367</t>
  </si>
  <si>
    <t>1895121000153134</t>
  </si>
  <si>
    <t>1895121000266461</t>
  </si>
  <si>
    <t>1895121000157313</t>
  </si>
  <si>
    <t>1895121000221090</t>
  </si>
  <si>
    <t>1895121000189608</t>
  </si>
  <si>
    <t>1895121000218677</t>
  </si>
  <si>
    <t>1895121000297099</t>
  </si>
  <si>
    <t>1895121000248071</t>
  </si>
  <si>
    <t>1895121000220969</t>
  </si>
  <si>
    <t>1895121000054843</t>
  </si>
  <si>
    <t>1895121000213356</t>
  </si>
  <si>
    <t>1895121000266293</t>
  </si>
  <si>
    <t>1895121000133168</t>
  </si>
  <si>
    <t>1895121000178567</t>
  </si>
  <si>
    <t>1895121000260796</t>
  </si>
  <si>
    <t>1895121000191650</t>
  </si>
  <si>
    <t>1895121000245795</t>
  </si>
  <si>
    <t>1895121000131811</t>
  </si>
  <si>
    <t>1895121000120739</t>
  </si>
  <si>
    <t>1895121000241331</t>
  </si>
  <si>
    <t>1895121000013872</t>
  </si>
  <si>
    <t>1895121000271472</t>
  </si>
  <si>
    <t>1895121000189662</t>
  </si>
  <si>
    <t>1895121000210925</t>
  </si>
  <si>
    <t>1895121000095691</t>
  </si>
  <si>
    <t>1895121000023598</t>
  </si>
  <si>
    <t>1895121000196153</t>
  </si>
  <si>
    <t>1895121000219128</t>
  </si>
  <si>
    <t>1895121000156247</t>
  </si>
  <si>
    <t>1895121000142790</t>
  </si>
  <si>
    <t>1895121000109488</t>
  </si>
  <si>
    <t>1895121000195903</t>
  </si>
  <si>
    <t>1895121000097200</t>
  </si>
  <si>
    <t>1895121000260642</t>
  </si>
  <si>
    <t>1895121000150896</t>
  </si>
  <si>
    <t>1895121000064449</t>
  </si>
  <si>
    <t>1895121000074517</t>
  </si>
  <si>
    <t>1895121000232688</t>
  </si>
  <si>
    <t>1895121000241698</t>
  </si>
  <si>
    <t>1895121000082677</t>
  </si>
  <si>
    <t>1895121000169094</t>
  </si>
  <si>
    <t>1895121000312877</t>
  </si>
  <si>
    <t>1895121000267967</t>
  </si>
  <si>
    <t>1895121000105643</t>
  </si>
  <si>
    <t>1895121000075025</t>
  </si>
  <si>
    <t>1895121000185150</t>
  </si>
  <si>
    <t>1895121000278168</t>
  </si>
  <si>
    <t>1895121000095436</t>
  </si>
  <si>
    <t>1895121000288363</t>
  </si>
  <si>
    <t>1895121000256008</t>
  </si>
  <si>
    <t>1895121000080239</t>
  </si>
  <si>
    <t>1895121000065075</t>
  </si>
  <si>
    <t>1895121000170388</t>
  </si>
  <si>
    <t>1895121000270277</t>
  </si>
  <si>
    <t>1895121000261077</t>
  </si>
  <si>
    <t>1895121000230691</t>
  </si>
  <si>
    <t>1895121000129908</t>
  </si>
  <si>
    <t>1895121000270764</t>
  </si>
  <si>
    <t>1895121000225548</t>
  </si>
  <si>
    <t>1895121000251693</t>
  </si>
  <si>
    <t>1895121000119843</t>
  </si>
  <si>
    <t>1895121000001395</t>
  </si>
  <si>
    <t>1895121000229518</t>
  </si>
  <si>
    <t>1895121000276695</t>
  </si>
  <si>
    <t>1895121000301336</t>
  </si>
  <si>
    <t>1895121000141537</t>
  </si>
  <si>
    <t>1895121000138764</t>
  </si>
  <si>
    <t>1895121000147976</t>
  </si>
  <si>
    <t>1895121000236849</t>
  </si>
  <si>
    <t>1895121000246979</t>
  </si>
  <si>
    <t>1895121000220475</t>
  </si>
  <si>
    <t>1895121000122845</t>
  </si>
  <si>
    <t>1895121000263029</t>
  </si>
  <si>
    <t>1895121000274765</t>
  </si>
  <si>
    <t>1895121000264345</t>
  </si>
  <si>
    <t>1895121000237757</t>
  </si>
  <si>
    <t>1895121000121852</t>
  </si>
  <si>
    <t>1895121000173187</t>
  </si>
  <si>
    <t>1895121000250072</t>
  </si>
  <si>
    <t>1895121000295227</t>
  </si>
  <si>
    <t>1895121000073968</t>
  </si>
  <si>
    <t>1895121000174417</t>
  </si>
  <si>
    <t>1895121000058216</t>
  </si>
  <si>
    <t>1895121000069101</t>
  </si>
  <si>
    <t>1895121000147521</t>
  </si>
  <si>
    <t>1895121000236080</t>
  </si>
  <si>
    <t>1895121000258431</t>
  </si>
  <si>
    <t>1895121000260636</t>
  </si>
  <si>
    <t>1895121000000187</t>
  </si>
  <si>
    <t>1895121000148577</t>
  </si>
  <si>
    <t>1895121000119808</t>
  </si>
  <si>
    <t>1895121000004679</t>
  </si>
  <si>
    <t>1895121000270032</t>
  </si>
  <si>
    <t>1895121000301218</t>
  </si>
  <si>
    <t>1895121000008571</t>
  </si>
  <si>
    <t>1895121000089411</t>
  </si>
  <si>
    <t>1895121000293385</t>
  </si>
  <si>
    <t>1895121000083268</t>
  </si>
  <si>
    <t>1895121000201828</t>
  </si>
  <si>
    <t>1895121000240705</t>
  </si>
  <si>
    <t>1895121000020725</t>
  </si>
  <si>
    <t>1895121000247604</t>
  </si>
  <si>
    <t>1895121000161806</t>
  </si>
  <si>
    <t>1895121000242100</t>
  </si>
  <si>
    <t>1895121000158604</t>
  </si>
  <si>
    <t>1895121000207840</t>
  </si>
  <si>
    <t>1895121000115020</t>
  </si>
  <si>
    <t>1895121000010305</t>
  </si>
  <si>
    <t>1895121000292774</t>
  </si>
  <si>
    <t>1895121000162442</t>
  </si>
  <si>
    <t>1895121000110309</t>
  </si>
  <si>
    <t>1895121000120453</t>
  </si>
  <si>
    <t>1895121000116174</t>
  </si>
  <si>
    <t>1895121000225604</t>
  </si>
  <si>
    <t>1895121000055072</t>
  </si>
  <si>
    <t>1895121000231872</t>
  </si>
  <si>
    <t>1895121000269730</t>
  </si>
  <si>
    <t>1895121000245838</t>
  </si>
  <si>
    <t>1895121000312450</t>
  </si>
  <si>
    <t>1895121000223146</t>
  </si>
  <si>
    <t>1895121000053615</t>
  </si>
  <si>
    <t>1895121000108013</t>
  </si>
  <si>
    <t>1895121000125551</t>
  </si>
  <si>
    <t>1895121000169052</t>
  </si>
  <si>
    <t>1895121000132250</t>
  </si>
  <si>
    <t>1895121000165818</t>
  </si>
  <si>
    <t>1895121000231122</t>
  </si>
  <si>
    <t>1895121000198754</t>
  </si>
  <si>
    <t>1895121000235619</t>
  </si>
  <si>
    <t>1895121000205567</t>
  </si>
  <si>
    <t>1895121000269522</t>
  </si>
  <si>
    <t>1895121000188309</t>
  </si>
  <si>
    <t>1895121000108580</t>
  </si>
  <si>
    <t>1895121000185264</t>
  </si>
  <si>
    <t>1895121000149524</t>
  </si>
  <si>
    <t>1895121000057806</t>
  </si>
  <si>
    <t>1895121000235082</t>
  </si>
  <si>
    <t>1895121000203738</t>
  </si>
  <si>
    <t>1895121000264111</t>
  </si>
  <si>
    <t>1895121000267929</t>
  </si>
  <si>
    <t>1895121000161047</t>
  </si>
  <si>
    <t>1895121000269241</t>
  </si>
  <si>
    <t>1895121000226163</t>
  </si>
  <si>
    <t>1895121000233799</t>
  </si>
  <si>
    <t>1895121000159189</t>
  </si>
  <si>
    <t>1895121000164203</t>
  </si>
  <si>
    <t>1895121000296663</t>
  </si>
  <si>
    <t>1895121000235134</t>
  </si>
  <si>
    <t>1895121000298107</t>
  </si>
  <si>
    <t>1895121000313930</t>
  </si>
  <si>
    <t>1895121000138854</t>
  </si>
  <si>
    <t>1895121000283871</t>
  </si>
  <si>
    <t>1895121000269586</t>
  </si>
  <si>
    <t>1895121000154222</t>
  </si>
  <si>
    <t>1895121000073712</t>
  </si>
  <si>
    <t>1895121000151922</t>
  </si>
  <si>
    <t>1895121000017198</t>
  </si>
  <si>
    <t>1895121000136279</t>
  </si>
  <si>
    <t>1895121000175023</t>
  </si>
  <si>
    <t>1895121000107341</t>
  </si>
  <si>
    <t>1895121000182599</t>
  </si>
  <si>
    <t>1895121000189589</t>
  </si>
  <si>
    <t>1895121000056634</t>
  </si>
  <si>
    <t>1895121000277381</t>
  </si>
  <si>
    <t>1895121000135870</t>
  </si>
  <si>
    <t>1895121000279082</t>
  </si>
  <si>
    <t>1895121000187083</t>
  </si>
  <si>
    <t>1895121000191560</t>
  </si>
  <si>
    <t>1895121000269489</t>
  </si>
  <si>
    <t>1895121000149258</t>
  </si>
  <si>
    <t>1895121000247676</t>
  </si>
  <si>
    <t>1895121000239267</t>
  </si>
  <si>
    <t>1895121000277385</t>
  </si>
  <si>
    <t>1895121000194955</t>
  </si>
  <si>
    <t>1895121000277886</t>
  </si>
  <si>
    <t>1895121000192429</t>
  </si>
  <si>
    <t>1895121000251591</t>
  </si>
  <si>
    <t>1895121000276407</t>
  </si>
  <si>
    <t>1895121000128002</t>
  </si>
  <si>
    <t>1895121000197605</t>
  </si>
  <si>
    <t>1895121000157694</t>
  </si>
  <si>
    <t>1895121000181761</t>
  </si>
  <si>
    <t>1895121000161733</t>
  </si>
  <si>
    <t>1895121000209473</t>
  </si>
  <si>
    <t>1895121000105989</t>
  </si>
  <si>
    <t>1895121000124231</t>
  </si>
  <si>
    <t>1895121000099963</t>
  </si>
  <si>
    <t>1895121000164432</t>
  </si>
  <si>
    <t>1895121000274081</t>
  </si>
  <si>
    <t>1895121000278696</t>
  </si>
  <si>
    <t>1895121000299794</t>
  </si>
  <si>
    <t>1895121000114721</t>
  </si>
  <si>
    <t>1895121000184588</t>
  </si>
  <si>
    <t>1895121000048854</t>
  </si>
  <si>
    <t>1895121000099971</t>
  </si>
  <si>
    <t>1895121000187949</t>
  </si>
  <si>
    <t>1895121000308489</t>
  </si>
  <si>
    <t>1895121000074006</t>
  </si>
  <si>
    <t>1895121000271914</t>
  </si>
  <si>
    <t>1895121000222251</t>
  </si>
  <si>
    <t>1895121000118860</t>
  </si>
  <si>
    <t>1895121000096837</t>
  </si>
  <si>
    <t>1895121000218242</t>
  </si>
  <si>
    <t>1895121000235538</t>
  </si>
  <si>
    <t>1895121000084885</t>
  </si>
  <si>
    <t>1895121000281845</t>
  </si>
  <si>
    <t>1895121000094549</t>
  </si>
  <si>
    <t>1895121000133024</t>
  </si>
  <si>
    <t>1895121000177225</t>
  </si>
  <si>
    <t>1895121000173758</t>
  </si>
  <si>
    <t>1895121000217635</t>
  </si>
  <si>
    <t>1895121000108636</t>
  </si>
  <si>
    <t>1895121000129401</t>
  </si>
  <si>
    <t>1895121000226128</t>
  </si>
  <si>
    <t>1895121000313118</t>
  </si>
  <si>
    <t>1895121000229647</t>
  </si>
  <si>
    <t>1895121000026531</t>
  </si>
  <si>
    <t>1895121000253838</t>
  </si>
  <si>
    <t>1895121000273277</t>
  </si>
  <si>
    <t>1895121000191662</t>
  </si>
  <si>
    <t>1895121000239931</t>
  </si>
  <si>
    <t>1895121000151141</t>
  </si>
  <si>
    <t>1895121000016184</t>
  </si>
  <si>
    <t>1895121000156320</t>
  </si>
  <si>
    <t>1895121000219779</t>
  </si>
  <si>
    <t>1895121000008554</t>
  </si>
  <si>
    <t>1895121000143172</t>
  </si>
  <si>
    <t>1895121000234904</t>
  </si>
  <si>
    <t>1895121000189125</t>
  </si>
  <si>
    <t>1895121000235649</t>
  </si>
  <si>
    <t>1895121000111989</t>
  </si>
  <si>
    <t>1895121000259515</t>
  </si>
  <si>
    <t>1895121000255626</t>
  </si>
  <si>
    <t>1895121000213117</t>
  </si>
  <si>
    <t>1895121000139138</t>
  </si>
  <si>
    <t>1895121000032024</t>
  </si>
  <si>
    <t>1895121000195380</t>
  </si>
  <si>
    <t>1895121000143719</t>
  </si>
  <si>
    <t>1895121000162568</t>
  </si>
  <si>
    <t>1895121000230570</t>
  </si>
  <si>
    <t>1895121000031548</t>
  </si>
  <si>
    <t>1895121000232823</t>
  </si>
  <si>
    <t>1895121000140912</t>
  </si>
  <si>
    <t>1895121000008515</t>
  </si>
  <si>
    <t>1895121000306495</t>
  </si>
  <si>
    <t>1895121000296620</t>
  </si>
  <si>
    <t>1895121000282588</t>
  </si>
  <si>
    <t>1895121000070959</t>
  </si>
  <si>
    <t>1895121000253567</t>
  </si>
  <si>
    <t>1895121000259880</t>
  </si>
  <si>
    <t>1895121000168655</t>
  </si>
  <si>
    <t>1895121000236329</t>
  </si>
  <si>
    <t>1895121000263883</t>
  </si>
  <si>
    <t>1895121000126270</t>
  </si>
  <si>
    <t>1895121000177749</t>
  </si>
  <si>
    <t>1895121000269818</t>
  </si>
  <si>
    <t>1895121000033694</t>
  </si>
  <si>
    <t>1895121000047134</t>
  </si>
  <si>
    <t>1895121000204551</t>
  </si>
  <si>
    <t>1895121000233370</t>
  </si>
  <si>
    <t>1895121000076957</t>
  </si>
  <si>
    <t>1895121000260917</t>
  </si>
  <si>
    <t>1895121000267975</t>
  </si>
  <si>
    <t>1895121000208139</t>
  </si>
  <si>
    <t>1895121000122158</t>
  </si>
  <si>
    <t>1895121000138435</t>
  </si>
  <si>
    <t>1895121000250219</t>
  </si>
  <si>
    <t>1895121000287405</t>
  </si>
  <si>
    <t>1895121000258883</t>
  </si>
  <si>
    <t>1895121000296623</t>
  </si>
  <si>
    <t>1895121000226326</t>
  </si>
  <si>
    <t>1895121000236550</t>
  </si>
  <si>
    <t>1895121000010839</t>
  </si>
  <si>
    <t>1895121000260839</t>
  </si>
  <si>
    <t>1895121000258817</t>
  </si>
  <si>
    <t>1895121000276703</t>
  </si>
  <si>
    <t>1895121000093841</t>
  </si>
  <si>
    <t>1895121000059718</t>
  </si>
  <si>
    <t>1895121000303149</t>
  </si>
  <si>
    <t>1895121000144787</t>
  </si>
  <si>
    <t>1895121000014472</t>
  </si>
  <si>
    <t>1895121000262067</t>
  </si>
  <si>
    <t>1895121000290582</t>
  </si>
  <si>
    <t>1895121000293071</t>
  </si>
  <si>
    <t>1895121000246377</t>
  </si>
  <si>
    <t>1895121000069616</t>
  </si>
  <si>
    <t>1895121000244703</t>
  </si>
  <si>
    <t>1895121000246752</t>
  </si>
  <si>
    <t>1895121000007564</t>
  </si>
  <si>
    <t>1895121000013392</t>
  </si>
  <si>
    <t>1895121000278194</t>
  </si>
  <si>
    <t>1895121000106372</t>
  </si>
  <si>
    <t>1895121000076647</t>
  </si>
  <si>
    <t>1895121000156424</t>
  </si>
  <si>
    <t>1895121000286985</t>
  </si>
  <si>
    <t>1895121000165583</t>
  </si>
  <si>
    <t>1895121000108602</t>
  </si>
  <si>
    <t>1895121000210995</t>
  </si>
  <si>
    <t>1895121000183040</t>
  </si>
  <si>
    <t>1895121000256826</t>
  </si>
  <si>
    <t>1895121000194484</t>
  </si>
  <si>
    <t>1895121000156303</t>
  </si>
  <si>
    <t>1895121000227384</t>
  </si>
  <si>
    <t>1895121000164295</t>
  </si>
  <si>
    <t>1895121000059021</t>
  </si>
  <si>
    <t>1895121000164036</t>
  </si>
  <si>
    <t>1895121000224881</t>
  </si>
  <si>
    <t>1895121000128380</t>
  </si>
  <si>
    <t>1895121000132876</t>
  </si>
  <si>
    <t>1895121000233129</t>
  </si>
  <si>
    <t>1895121000216370</t>
  </si>
  <si>
    <t>1895121000190229</t>
  </si>
  <si>
    <t>1895121000308508</t>
  </si>
  <si>
    <t>1895121000232318</t>
  </si>
  <si>
    <t>1895121000265089</t>
  </si>
  <si>
    <t>1895121000259188</t>
  </si>
  <si>
    <t>1895121000294364</t>
  </si>
  <si>
    <t>1895121000254737</t>
  </si>
  <si>
    <t>1895121000066972</t>
  </si>
  <si>
    <t>1895121000252150</t>
  </si>
  <si>
    <t>1895121000091856</t>
  </si>
  <si>
    <t>1895121000063198</t>
  </si>
  <si>
    <t>1895121000289759</t>
  </si>
  <si>
    <t>1895121000196488</t>
  </si>
  <si>
    <t>1895121000086628</t>
  </si>
  <si>
    <t>1895121000013682</t>
  </si>
  <si>
    <t>1895121000238115</t>
  </si>
  <si>
    <t>1895121000253993</t>
  </si>
  <si>
    <t>1895121000228204</t>
  </si>
  <si>
    <t>1895121000252011</t>
  </si>
  <si>
    <t>1895121000188839</t>
  </si>
  <si>
    <t>1895121000165228</t>
  </si>
  <si>
    <t>1895121000250380</t>
  </si>
  <si>
    <t>1895121000249290</t>
  </si>
  <si>
    <t>1895121000237892</t>
  </si>
  <si>
    <t>1895121000219314</t>
  </si>
  <si>
    <t>1895121000082047</t>
  </si>
  <si>
    <t>1895121000249774</t>
  </si>
  <si>
    <t>1895121000212046</t>
  </si>
  <si>
    <t>1895121000178123</t>
  </si>
  <si>
    <t>1895121000053417</t>
  </si>
  <si>
    <t>1895121000251142</t>
  </si>
  <si>
    <t>1895121000309480</t>
  </si>
  <si>
    <t>1895121000052848</t>
  </si>
  <si>
    <t>1895121000227007</t>
  </si>
  <si>
    <t>1895121000175025</t>
  </si>
  <si>
    <t>1895121000229187</t>
  </si>
  <si>
    <t>1895121000220260</t>
  </si>
  <si>
    <t>1895121000148916</t>
  </si>
  <si>
    <t>1895121000285397</t>
  </si>
  <si>
    <t>1895121000038963</t>
  </si>
  <si>
    <t>1895121000201398</t>
  </si>
  <si>
    <t>1895121000186229</t>
  </si>
  <si>
    <t>1895121000150374</t>
  </si>
  <si>
    <t>1895121000054224</t>
  </si>
  <si>
    <t>1895121000284974</t>
  </si>
  <si>
    <t>1895121000255419</t>
  </si>
  <si>
    <t>1895121000266419</t>
  </si>
  <si>
    <t>1895121000191874</t>
  </si>
  <si>
    <t>1895121000257018</t>
  </si>
  <si>
    <t>1895121000237786</t>
  </si>
  <si>
    <t>1895121000299886</t>
  </si>
  <si>
    <t>1895121000163825</t>
  </si>
  <si>
    <t>1895121000270845</t>
  </si>
  <si>
    <t>1895121000267052</t>
  </si>
  <si>
    <t>1895121000184731</t>
  </si>
  <si>
    <t>1895121000276579</t>
  </si>
  <si>
    <t>1895121000033389</t>
  </si>
  <si>
    <t>1895121000190511</t>
  </si>
  <si>
    <t>1895121000182799</t>
  </si>
  <si>
    <t>1895121000252507</t>
  </si>
  <si>
    <t>1895121000218494</t>
  </si>
  <si>
    <t>1895121000257510</t>
  </si>
  <si>
    <t>1895121000299466</t>
  </si>
  <si>
    <t>1895121000129630</t>
  </si>
  <si>
    <t>1895121000242996</t>
  </si>
  <si>
    <t>1895121000100601</t>
  </si>
  <si>
    <t>1895121000256251</t>
  </si>
  <si>
    <t>1895121000049685</t>
  </si>
  <si>
    <t>1895121000249179</t>
  </si>
  <si>
    <t>1895121000173897</t>
  </si>
  <si>
    <t>1895121000080699</t>
  </si>
  <si>
    <t>1895121000096333</t>
  </si>
  <si>
    <t>1895121000166736</t>
  </si>
  <si>
    <t>1895121000264016</t>
  </si>
  <si>
    <t>1895121000293760</t>
  </si>
  <si>
    <t>1895121000124188</t>
  </si>
  <si>
    <t>1895121000227655</t>
  </si>
  <si>
    <t>1895121000210623</t>
  </si>
  <si>
    <t>1895121000139985</t>
  </si>
  <si>
    <t>1895121000217005</t>
  </si>
  <si>
    <t>1895121000101595</t>
  </si>
  <si>
    <t>1895121000272581</t>
  </si>
  <si>
    <t>1895121000302623</t>
  </si>
  <si>
    <t>1895121000171777</t>
  </si>
  <si>
    <t>1895121000248911</t>
  </si>
  <si>
    <t>1895121000207752</t>
  </si>
  <si>
    <t>1895121000099358</t>
  </si>
  <si>
    <t>1895121000129327</t>
  </si>
  <si>
    <t>1895121000290630</t>
  </si>
  <si>
    <t>1895121000188743</t>
  </si>
  <si>
    <t>1895121000069551</t>
  </si>
  <si>
    <t>1895121000174276</t>
  </si>
  <si>
    <t>1895121000107604</t>
  </si>
  <si>
    <t>1895121000171023</t>
  </si>
  <si>
    <t>1895121000098516</t>
  </si>
  <si>
    <t>1895121000118231</t>
  </si>
  <si>
    <t>1895121000224393</t>
  </si>
  <si>
    <t>1895121000213268</t>
  </si>
  <si>
    <t>1895121000306889</t>
  </si>
  <si>
    <t>1895121000143952</t>
  </si>
  <si>
    <t>1895121000061631</t>
  </si>
  <si>
    <t>1895121000196325</t>
  </si>
  <si>
    <t>1895121000201004</t>
  </si>
  <si>
    <t>1895121000244619</t>
  </si>
  <si>
    <t>1895121000137968</t>
  </si>
  <si>
    <t>1895121000135037</t>
  </si>
  <si>
    <t>1895121000256348</t>
  </si>
  <si>
    <t>1895121000250607</t>
  </si>
  <si>
    <t>1895121000179771</t>
  </si>
  <si>
    <t>1895121000229880</t>
  </si>
  <si>
    <t>1895121000191868</t>
  </si>
  <si>
    <t>1895121000255346</t>
  </si>
  <si>
    <t>1895121000136193</t>
  </si>
  <si>
    <t>1895121000059551</t>
  </si>
  <si>
    <t>1895121000307231</t>
  </si>
  <si>
    <t>1895121000156926</t>
  </si>
  <si>
    <t>1895121000308211</t>
  </si>
  <si>
    <t>1895121000234907</t>
  </si>
  <si>
    <t>1895121000269475</t>
  </si>
  <si>
    <t>1895121000238074</t>
  </si>
  <si>
    <t>1895121000005299</t>
  </si>
  <si>
    <t>1895121000248049</t>
  </si>
  <si>
    <t>1895121000310083</t>
  </si>
  <si>
    <t>1895121000260001</t>
  </si>
  <si>
    <t>1895121000191443</t>
  </si>
  <si>
    <t>1895121000233806</t>
  </si>
  <si>
    <t>1895121000252263</t>
  </si>
  <si>
    <t>1895121000132744</t>
  </si>
  <si>
    <t>1895121000291365</t>
  </si>
  <si>
    <t>1895121000107686</t>
  </si>
  <si>
    <t>1895121000263704</t>
  </si>
  <si>
    <t>1895121000196755</t>
  </si>
  <si>
    <t>1895121000190765</t>
  </si>
  <si>
    <t>1895121000294698</t>
  </si>
  <si>
    <t>1895121000293279</t>
  </si>
  <si>
    <t>1895121000222818</t>
  </si>
  <si>
    <t>1895121000285323</t>
  </si>
  <si>
    <t>1895121000245042</t>
  </si>
  <si>
    <t>1895121000242573</t>
  </si>
  <si>
    <t>1895121000243327</t>
  </si>
  <si>
    <t>1895121000130434</t>
  </si>
  <si>
    <t>1895121000292069</t>
  </si>
  <si>
    <t>1895121000164105</t>
  </si>
  <si>
    <t>1895121000066958</t>
  </si>
  <si>
    <t>1895121000153846</t>
  </si>
  <si>
    <t>1895121000244552</t>
  </si>
  <si>
    <t>1895121000172678</t>
  </si>
  <si>
    <t>1895121000006560</t>
  </si>
  <si>
    <t>1895121000169261</t>
  </si>
  <si>
    <t>1895121000278452</t>
  </si>
  <si>
    <t>1895121000222037</t>
  </si>
  <si>
    <t>1895121000213948</t>
  </si>
  <si>
    <t>1895121000257443</t>
  </si>
  <si>
    <t>1895121000155061</t>
  </si>
  <si>
    <t>1895121000264608</t>
  </si>
  <si>
    <t>1895121000281471</t>
  </si>
  <si>
    <t>1895121000278378</t>
  </si>
  <si>
    <t>1895121000041848</t>
  </si>
  <si>
    <t>1895121000253882</t>
  </si>
  <si>
    <t>1895121000186106</t>
  </si>
  <si>
    <t>1895121000256078</t>
  </si>
  <si>
    <t>1895121000265441</t>
  </si>
  <si>
    <t>1895121000150415</t>
  </si>
  <si>
    <t>1895121000009554</t>
  </si>
  <si>
    <t>1895121000254037</t>
  </si>
  <si>
    <t>1895121000033450</t>
  </si>
  <si>
    <t>1895121000184940</t>
  </si>
  <si>
    <t>1895121000060818</t>
  </si>
  <si>
    <t>1895121000190974</t>
  </si>
  <si>
    <t>1895121000078988</t>
  </si>
  <si>
    <t>1895121000170912</t>
  </si>
  <si>
    <t>1895121000276259</t>
  </si>
  <si>
    <t>1895121000107731</t>
  </si>
  <si>
    <t>1895121000181822</t>
  </si>
  <si>
    <t>1895121000105596</t>
  </si>
  <si>
    <t>1895121000105345</t>
  </si>
  <si>
    <t>1895121000195238</t>
  </si>
  <si>
    <t>1895121000076120</t>
  </si>
  <si>
    <t>1895121000147927</t>
  </si>
  <si>
    <t>1895121000209206</t>
  </si>
  <si>
    <t>1895121000277404</t>
  </si>
  <si>
    <t>1895121000176770</t>
  </si>
  <si>
    <t>1895121000188640</t>
  </si>
  <si>
    <t>1895121000078365</t>
  </si>
  <si>
    <t>1895121000182823</t>
  </si>
  <si>
    <t>1895121000220350</t>
  </si>
  <si>
    <t>1895121000180736</t>
  </si>
  <si>
    <t>1895121000215270</t>
  </si>
  <si>
    <t>1895121000217477</t>
  </si>
  <si>
    <t>1895121000169456</t>
  </si>
  <si>
    <t>1895121000266001</t>
  </si>
  <si>
    <t>1895121000113508</t>
  </si>
  <si>
    <t>1895121000293596</t>
  </si>
  <si>
    <t>1895121000138038</t>
  </si>
  <si>
    <t>1895121000278747</t>
  </si>
  <si>
    <t>1895121000231346</t>
  </si>
  <si>
    <t>1895121000236058</t>
  </si>
  <si>
    <t>1895121000309176</t>
  </si>
  <si>
    <t>1895121000119946</t>
  </si>
  <si>
    <t>1895121000240864</t>
  </si>
  <si>
    <t>1895121000295232</t>
  </si>
  <si>
    <t>1895121000163576</t>
  </si>
  <si>
    <t>1895121000237900</t>
  </si>
  <si>
    <t>1895121000200713</t>
  </si>
  <si>
    <t>1895121000131640</t>
  </si>
  <si>
    <t>1895121000039880</t>
  </si>
  <si>
    <t>1895121000072343</t>
  </si>
  <si>
    <t>1895121000236969</t>
  </si>
  <si>
    <t>1895121000165332</t>
  </si>
  <si>
    <t>1895121000200222</t>
  </si>
  <si>
    <t>1895121000217331</t>
  </si>
  <si>
    <t>1895121000066686</t>
  </si>
  <si>
    <t>1895121000079861</t>
  </si>
  <si>
    <t>1895121000256845</t>
  </si>
  <si>
    <t>1895121000143449</t>
  </si>
  <si>
    <t>1895121000173805</t>
  </si>
  <si>
    <t>1895121000065765</t>
  </si>
  <si>
    <t>1895121000106246</t>
  </si>
  <si>
    <t>1895121000014741</t>
  </si>
  <si>
    <t>1895121000144383</t>
  </si>
  <si>
    <t>1895121000312575</t>
  </si>
  <si>
    <t>1895121000018244</t>
  </si>
  <si>
    <t>1895121000165956</t>
  </si>
  <si>
    <t>1895121000066901</t>
  </si>
  <si>
    <t>1895121000309476</t>
  </si>
  <si>
    <t>1895121000291666</t>
  </si>
  <si>
    <t>1895121000291525</t>
  </si>
  <si>
    <t>1895121000220380</t>
  </si>
  <si>
    <t>1895121000208811</t>
  </si>
  <si>
    <t>1895121000040955</t>
  </si>
  <si>
    <t>1895121000197648</t>
  </si>
  <si>
    <t>1895121000304232</t>
  </si>
  <si>
    <t>1895121000196670</t>
  </si>
  <si>
    <t>1895121000075531</t>
  </si>
  <si>
    <t>1895121000264436</t>
  </si>
  <si>
    <t>1895121000193888</t>
  </si>
  <si>
    <t>1895121000124730</t>
  </si>
  <si>
    <t>1895121000201338</t>
  </si>
  <si>
    <t>1895121000109432</t>
  </si>
  <si>
    <t>1895121000208116</t>
  </si>
  <si>
    <t>1895121000222269</t>
  </si>
  <si>
    <t>1895121000188537</t>
  </si>
  <si>
    <t>1895121000314072</t>
  </si>
  <si>
    <t>1895121000252622</t>
  </si>
  <si>
    <t>1895121000277291</t>
  </si>
  <si>
    <t>1895121000294782</t>
  </si>
  <si>
    <t>1895121000216629</t>
  </si>
  <si>
    <t>1895121000209240</t>
  </si>
  <si>
    <t>1895121000202696</t>
  </si>
  <si>
    <t>1895121000258278</t>
  </si>
  <si>
    <t>1895121000055120</t>
  </si>
  <si>
    <t>1895121000189045</t>
  </si>
  <si>
    <t>1895121000186420</t>
  </si>
  <si>
    <t>1895121000236789</t>
  </si>
  <si>
    <t>1895121000162602</t>
  </si>
  <si>
    <t>1895121000294660</t>
  </si>
  <si>
    <t>1895121000289671</t>
  </si>
  <si>
    <t>1895121000099615</t>
  </si>
  <si>
    <t>1895121000139062</t>
  </si>
  <si>
    <t>1895121000233263</t>
  </si>
  <si>
    <t>1895121000174379</t>
  </si>
  <si>
    <t>1895121000277937</t>
  </si>
  <si>
    <t>1895121000297689</t>
  </si>
  <si>
    <t>1895121000077436</t>
  </si>
  <si>
    <t>1895121000313928</t>
  </si>
  <si>
    <t>1895121000144935</t>
  </si>
  <si>
    <t>1895121000262803</t>
  </si>
  <si>
    <t>1895121000296803</t>
  </si>
  <si>
    <t>1895121000119471</t>
  </si>
  <si>
    <t>1895121000222750</t>
  </si>
  <si>
    <t>1895121000133839</t>
  </si>
  <si>
    <t>1895121000286254</t>
  </si>
  <si>
    <t>1895121000208495</t>
  </si>
  <si>
    <t>1895121000171924</t>
  </si>
  <si>
    <t>1895121000272190</t>
  </si>
  <si>
    <t>1895121000038415</t>
  </si>
  <si>
    <t>1895121000202538</t>
  </si>
  <si>
    <t>1895121000214729</t>
  </si>
  <si>
    <t>1895121000260092</t>
  </si>
  <si>
    <t>1895121000211299</t>
  </si>
  <si>
    <t>1895121000064426</t>
  </si>
  <si>
    <t>1895121000186941</t>
  </si>
  <si>
    <t>1895121000120292</t>
  </si>
  <si>
    <t>1895121000229083</t>
  </si>
  <si>
    <t>1895121000289418</t>
  </si>
  <si>
    <t>1895121000148374</t>
  </si>
  <si>
    <t>1895121000259474</t>
  </si>
  <si>
    <t>1895121000200374</t>
  </si>
  <si>
    <t>1895121000257823</t>
  </si>
  <si>
    <t>1895121000095289</t>
  </si>
  <si>
    <t>1895121000083975</t>
  </si>
  <si>
    <t>1895121000281408</t>
  </si>
  <si>
    <t>1895121000143753</t>
  </si>
  <si>
    <t>1895121000272283</t>
  </si>
  <si>
    <t>1895121000102597</t>
  </si>
  <si>
    <t>1895121000141005</t>
  </si>
  <si>
    <t>1895121000307207</t>
  </si>
  <si>
    <t>1895121000219366</t>
  </si>
  <si>
    <t>1895121000300717</t>
  </si>
  <si>
    <t>1895121000199206</t>
  </si>
  <si>
    <t>1895121000164156</t>
  </si>
  <si>
    <t>1895121000236085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</si>
  <si>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</si>
  <si>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</si>
  <si>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</si>
  <si>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</si>
  <si>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</si>
  <si>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</si>
  <si>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</si>
  <si>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1895121000012362</t>
  </si>
  <si>
    <t>1895121000017216</t>
  </si>
  <si>
    <t>1895121000018795</t>
  </si>
  <si>
    <t>1895121000020132</t>
  </si>
  <si>
    <t>1895121000020423</t>
  </si>
  <si>
    <t>1895121000023193</t>
  </si>
  <si>
    <t>1895121000026733</t>
  </si>
  <si>
    <t>1895121000049358</t>
  </si>
  <si>
    <t>1895121000052926</t>
  </si>
  <si>
    <t>1895121000059239</t>
  </si>
  <si>
    <t>1895121000059476</t>
  </si>
  <si>
    <t>1895121000069354</t>
  </si>
  <si>
    <t>1895121000071631</t>
  </si>
  <si>
    <t>1895121000074743</t>
  </si>
  <si>
    <t>1895121000077071</t>
  </si>
  <si>
    <t>1895121000080969</t>
  </si>
  <si>
    <t>1895121000083364</t>
  </si>
  <si>
    <t>1895121000086257</t>
  </si>
  <si>
    <t>1895121000087460</t>
  </si>
  <si>
    <t>1895121000087683</t>
  </si>
  <si>
    <t>1895121000087756</t>
  </si>
  <si>
    <t>1895121000088614</t>
  </si>
  <si>
    <t>1895121000094426</t>
  </si>
  <si>
    <t>1895121000096382</t>
  </si>
  <si>
    <t>1895121000100388</t>
  </si>
  <si>
    <t>1895121000103778</t>
  </si>
  <si>
    <t>1895121000107571</t>
  </si>
  <si>
    <t>1895121000107974</t>
  </si>
  <si>
    <t>1895121000117123</t>
  </si>
  <si>
    <t>1895121000119794</t>
  </si>
  <si>
    <t>1895121000120592</t>
  </si>
  <si>
    <t>1895121000125737</t>
  </si>
  <si>
    <t>1895121000128690</t>
  </si>
  <si>
    <t>1895121000128770</t>
  </si>
  <si>
    <t>1895121000139810</t>
  </si>
  <si>
    <t>1895121000142128</t>
  </si>
  <si>
    <t>1895121000147697</t>
  </si>
  <si>
    <t>1895121000150172</t>
  </si>
  <si>
    <t>1895121000156852</t>
  </si>
  <si>
    <t>1895121000160604</t>
  </si>
  <si>
    <t>1895121000163888</t>
  </si>
  <si>
    <t>1895121000166419</t>
  </si>
  <si>
    <t>1895121000167665</t>
  </si>
  <si>
    <t>1895121000168333</t>
  </si>
  <si>
    <t>1895121000172990</t>
  </si>
  <si>
    <t>1895121000176311</t>
  </si>
  <si>
    <t>1895121000179035</t>
  </si>
  <si>
    <t>1895121000179321</t>
  </si>
  <si>
    <t>1895121000184579</t>
  </si>
  <si>
    <t>1895121000186129</t>
  </si>
  <si>
    <t>1895121000188648</t>
  </si>
  <si>
    <t>1895121000189042</t>
  </si>
  <si>
    <t>1895121000189425</t>
  </si>
  <si>
    <t>1895121000189783</t>
  </si>
  <si>
    <t>1895121000194078</t>
  </si>
  <si>
    <t>1895121000194963</t>
  </si>
  <si>
    <t>1895121000197654</t>
  </si>
  <si>
    <t>1895121000197846</t>
  </si>
  <si>
    <t>1895121000205001</t>
  </si>
  <si>
    <t>1895121000207349</t>
  </si>
  <si>
    <t>1895121000210502</t>
  </si>
  <si>
    <t>1895121000211362</t>
  </si>
  <si>
    <t>1895121000219451</t>
  </si>
  <si>
    <t>1895121000220602</t>
  </si>
  <si>
    <t>1895121000223229</t>
  </si>
  <si>
    <t>1895121000224954</t>
  </si>
  <si>
    <t>1895121000225163</t>
  </si>
  <si>
    <t>1895121000225524</t>
  </si>
  <si>
    <t>1895121000226239</t>
  </si>
  <si>
    <t>1895121000228002</t>
  </si>
  <si>
    <t>1895121000230566</t>
  </si>
  <si>
    <t>1895121000235129</t>
  </si>
  <si>
    <t>1895121000237705</t>
  </si>
  <si>
    <t>1895121000241202</t>
  </si>
  <si>
    <t>1895121000241467</t>
  </si>
  <si>
    <t>1895121000241722</t>
  </si>
  <si>
    <t>1895121000243241</t>
  </si>
  <si>
    <t>1895121000244031</t>
  </si>
  <si>
    <t>1895121000245643</t>
  </si>
  <si>
    <t>1895121000246467</t>
  </si>
  <si>
    <t>1895121000249435</t>
  </si>
  <si>
    <t>1895121000250232</t>
  </si>
  <si>
    <t>1895121000250530</t>
  </si>
  <si>
    <t>1895121000254174</t>
  </si>
  <si>
    <t>1895121000255158</t>
  </si>
  <si>
    <t>1895121000257670</t>
  </si>
  <si>
    <t>1895121000261106</t>
  </si>
  <si>
    <t>1895121000261819</t>
  </si>
  <si>
    <t>1895121000264031</t>
  </si>
  <si>
    <t>1895121000265006</t>
  </si>
  <si>
    <t>1895121000267310</t>
  </si>
  <si>
    <t>1895121000267704</t>
  </si>
  <si>
    <t>1895121000268818</t>
  </si>
  <si>
    <t>1895121000270485</t>
  </si>
  <si>
    <t>1895121000272462</t>
  </si>
  <si>
    <t>1895121000280420</t>
  </si>
  <si>
    <t>1895121000282432</t>
  </si>
  <si>
    <t>1895121000282741</t>
  </si>
  <si>
    <t>1895121000283498</t>
  </si>
  <si>
    <t>1895121000284144</t>
  </si>
  <si>
    <t>1895121000285098</t>
  </si>
  <si>
    <t>1895121000294639</t>
  </si>
  <si>
    <t>1895121000295910</t>
  </si>
  <si>
    <t>1895121000297222</t>
  </si>
  <si>
    <t>1895121000299628</t>
  </si>
  <si>
    <t>1895121000302931</t>
  </si>
  <si>
    <t>1895121000303048</t>
  </si>
  <si>
    <t>1895121000311351</t>
  </si>
  <si>
    <t>1895121000312146</t>
  </si>
  <si>
    <t>1895121000313865</t>
  </si>
  <si>
    <t>1895121000013936</t>
  </si>
  <si>
    <t>1895121000014750</t>
  </si>
  <si>
    <t>1895121000017603</t>
  </si>
  <si>
    <t>1895121000034825</t>
  </si>
  <si>
    <t>1895121000052920</t>
  </si>
  <si>
    <t>1895121000055273</t>
  </si>
  <si>
    <t>1895121000067725</t>
  </si>
  <si>
    <t>1895121000068424</t>
  </si>
  <si>
    <t>1895121000068793</t>
  </si>
  <si>
    <t>1895121000069083</t>
  </si>
  <si>
    <t>1895121000069983</t>
  </si>
  <si>
    <t>1895121000080673</t>
  </si>
  <si>
    <t>1895121000081944</t>
  </si>
  <si>
    <t>1895121000084168</t>
  </si>
  <si>
    <t>1895121000085727</t>
  </si>
  <si>
    <t>1895121000085896</t>
  </si>
  <si>
    <t>1895121000087355</t>
  </si>
  <si>
    <t>1895121000093607</t>
  </si>
  <si>
    <t>1895121000096037</t>
  </si>
  <si>
    <t>1895121000103791</t>
  </si>
  <si>
    <t>1895121000104756</t>
  </si>
  <si>
    <t>1895121000110286</t>
  </si>
  <si>
    <t>1895121000111953</t>
  </si>
  <si>
    <t>1895121000114630</t>
  </si>
  <si>
    <t>1895121000115471</t>
  </si>
  <si>
    <t>1895121000116510</t>
  </si>
  <si>
    <t>1895121000116747</t>
  </si>
  <si>
    <t>1895121000119410</t>
  </si>
  <si>
    <t>1895121000122339</t>
  </si>
  <si>
    <t>1895121000123391</t>
  </si>
  <si>
    <t>1895121000128638</t>
  </si>
  <si>
    <t>1895121000131780</t>
  </si>
  <si>
    <t>1895121000134485</t>
  </si>
  <si>
    <t>1895121000135260</t>
  </si>
  <si>
    <t>1895121000139331</t>
  </si>
  <si>
    <t>1895121000144632</t>
  </si>
  <si>
    <t>1895121000153799</t>
  </si>
  <si>
    <t>1895121000155473</t>
  </si>
  <si>
    <t>1895121000157394</t>
  </si>
  <si>
    <t>1895121000168620</t>
  </si>
  <si>
    <t>1895121000169207</t>
  </si>
  <si>
    <t>1895121000170311</t>
  </si>
  <si>
    <t>1895121000174073</t>
  </si>
  <si>
    <t>1895121000187513</t>
  </si>
  <si>
    <t>1895121000188938</t>
  </si>
  <si>
    <t>1895121000190624</t>
  </si>
  <si>
    <t>1895121000191731</t>
  </si>
  <si>
    <t>1895121000193651</t>
  </si>
  <si>
    <t>1895121000197471</t>
  </si>
  <si>
    <t>1895121000207691</t>
  </si>
  <si>
    <t>1895121000208342</t>
  </si>
  <si>
    <t>1895121000219736</t>
  </si>
  <si>
    <t>1895121000221797</t>
  </si>
  <si>
    <t>1895121000222693</t>
  </si>
  <si>
    <t>1895121000223236</t>
  </si>
  <si>
    <t>1895121000224031</t>
  </si>
  <si>
    <t>1895121000224120</t>
  </si>
  <si>
    <t>1895121000228926</t>
  </si>
  <si>
    <t>1895121000232832</t>
  </si>
  <si>
    <t>1895121000235889</t>
  </si>
  <si>
    <t>1895121000241438</t>
  </si>
  <si>
    <t>1895121000247022</t>
  </si>
  <si>
    <t>1895121000253770</t>
  </si>
  <si>
    <t>1895121000257444</t>
  </si>
  <si>
    <t>1895121000258559</t>
  </si>
  <si>
    <t>1895121000260605</t>
  </si>
  <si>
    <t>1895121000260985</t>
  </si>
  <si>
    <t>1895121000262635</t>
  </si>
  <si>
    <t>1895121000264481</t>
  </si>
  <si>
    <t>1895121000270192</t>
  </si>
  <si>
    <t>1895121000271040</t>
  </si>
  <si>
    <t>1895121000271499</t>
  </si>
  <si>
    <t>1895121000271717</t>
  </si>
  <si>
    <t>1895121000272305</t>
  </si>
  <si>
    <t>1895121000273188</t>
  </si>
  <si>
    <t>1895121000273547</t>
  </si>
  <si>
    <t>1895121000273840</t>
  </si>
  <si>
    <t>1895121000274846</t>
  </si>
  <si>
    <t>1895121000275553</t>
  </si>
  <si>
    <t>1895121000276982</t>
  </si>
  <si>
    <t>1895121000283339</t>
  </si>
  <si>
    <t>1895121000284441</t>
  </si>
  <si>
    <t>1895121000285799</t>
  </si>
  <si>
    <t>1895121000290246</t>
  </si>
  <si>
    <t>1895121000290766</t>
  </si>
  <si>
    <t>1895121000292185</t>
  </si>
  <si>
    <t>1895121000295221</t>
  </si>
  <si>
    <t>1895121000307621</t>
  </si>
  <si>
    <t>1895121000309304</t>
  </si>
  <si>
    <t>1895121000310182</t>
  </si>
  <si>
    <t>1895121000310853</t>
  </si>
  <si>
    <t>1895121000312458</t>
  </si>
  <si>
    <t>loan_account</t>
  </si>
  <si>
    <t>amount</t>
  </si>
  <si>
    <t>1895121000135205</t>
  </si>
  <si>
    <t>P</t>
  </si>
  <si>
    <t>1895121000136862</t>
  </si>
  <si>
    <t>1895121000221143</t>
  </si>
  <si>
    <t>1895121000110406</t>
  </si>
  <si>
    <t>1895121000068362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</si>
</sst>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F895-6B54-4699-90C2-AFD784CC54EE}">
  <sheetPr filterMode="1"/>
  <dimension ref="A1:H1633"/>
  <sheetViews>
    <sheetView tabSelected="1" workbookViewId="0">
      <selection activeCell="C508" sqref="C508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1632</v>
      </c>
      <c r="B1" s="2" t="s">
        <v>1633</v>
      </c>
      <c r="C1" s="2" t="s">
        <v>1634</v>
      </c>
      <c r="D1" s="2" t="s">
        <v>1635</v>
      </c>
      <c r="E1" s="2" t="s">
        <v>1636</v>
      </c>
      <c r="F1" t="s">
        <v>1637</v>
      </c>
      <c r="G1" t="s">
        <v>1638</v>
      </c>
    </row>
    <row r="2" spans="1:7" hidden="1" x14ac:dyDescent="0.25">
      <c r="A2" s="1" t="s">
        <v>0</v>
      </c>
      <c r="B2" s="2">
        <v>38479</v>
      </c>
      <c r="C2" s="2">
        <f>IF(ISNA(VLOOKUP(A2,vlookup_a!A:B,2,FALSE)),0,(VLOOKUP(A2,vlookup_a!A:B,2,FALSE)))</f>
        <v>38479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88819</v>
      </c>
      <c r="C3" s="2">
        <f>IF(ISNA(VLOOKUP(A3,vlookup_a!A:B,2,FALSE)),0,(VLOOKUP(A3,vlookup_a!A:B,2,FALSE)))</f>
        <v>88819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30000</v>
      </c>
      <c r="C4" s="2">
        <f>IF(ISNA(VLOOKUP(A4,vlookup_a!A:B,2,FALSE)),0,(VLOOKUP(A4,vlookup_a!A:B,2,FALSE)))</f>
        <v>30000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6820</v>
      </c>
      <c r="C5" s="2">
        <f>IF(ISNA(VLOOKUP(A5,vlookup_a!A:B,2,FALSE)),0,(VLOOKUP(A5,vlookup_a!A:B,2,FALSE)))</f>
        <v>6820</v>
      </c>
      <c r="D5" s="2">
        <f>VLOOKUP(A5,vlookup_a!C:D,2,FALSE)</f>
        <v>6820</v>
      </c>
      <c r="E5" s="2">
        <f t="shared" si="0"/>
        <v>0</v>
      </c>
      <c r="F5" t="str">
        <f t="shared" si="1"/>
        <v>aman</v>
      </c>
      <c r="G5" t="str">
        <f t="shared" si="2"/>
        <v>no update</v>
      </c>
    </row>
    <row r="6" spans="1:7" hidden="1" x14ac:dyDescent="0.25">
      <c r="A6" s="1" t="s">
        <v>4</v>
      </c>
      <c r="B6" s="2">
        <v>50000</v>
      </c>
      <c r="C6" s="2">
        <f>IF(ISNA(VLOOKUP(A6,vlookup_a!A:B,2,FALSE)),0,(VLOOKUP(A6,vlookup_a!A:B,2,FALSE)))</f>
        <v>50000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496147</v>
      </c>
      <c r="C7" s="2">
        <f>IF(ISNA(VLOOKUP(A7,vlookup_a!A:B,2,FALSE)),0,(VLOOKUP(A7,vlookup_a!A:B,2,FALSE)))</f>
        <v>496147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308574</v>
      </c>
      <c r="C8" s="2">
        <f>IF(ISNA(VLOOKUP(A8,vlookup_a!A:B,2,FALSE)),0,(VLOOKUP(A8,vlookup_a!A:B,2,FALSE)))</f>
        <v>308574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1409714</v>
      </c>
      <c r="C9" s="2">
        <f>IF(ISNA(VLOOKUP(A9,vlookup_a!A:B,2,FALSE)),0,(VLOOKUP(A9,vlookup_a!A:B,2,FALSE)))</f>
        <v>1409714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84738</v>
      </c>
      <c r="C10" s="2">
        <f>IF(ISNA(VLOOKUP(A10,vlookup_a!A:B,2,FALSE)),0,(VLOOKUP(A10,vlookup_a!A:B,2,FALSE)))</f>
        <v>84738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940000</v>
      </c>
      <c r="C11" s="2">
        <f>IF(ISNA(VLOOKUP(A11,vlookup_a!A:B,2,FALSE)),0,(VLOOKUP(A11,vlookup_a!A:B,2,FALSE)))</f>
        <v>940000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556379</v>
      </c>
      <c r="C12" s="2">
        <f>IF(ISNA(VLOOKUP(A12,vlookup_a!A:B,2,FALSE)),0,(VLOOKUP(A12,vlookup_a!A:B,2,FALSE)))</f>
        <v>556379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944317</v>
      </c>
      <c r="C13" s="2">
        <f>IF(ISNA(VLOOKUP(A13,vlookup_a!A:B,2,FALSE)),0,(VLOOKUP(A13,vlookup_a!A:B,2,FALSE)))</f>
        <v>944317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324757</v>
      </c>
      <c r="C14" s="2">
        <f>IF(ISNA(VLOOKUP(A14,vlookup_a!A:B,2,FALSE)),0,(VLOOKUP(A14,vlookup_a!A:B,2,FALSE)))</f>
        <v>324757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190000</v>
      </c>
      <c r="C15" s="2">
        <f>IF(ISNA(VLOOKUP(A15,vlookup_a!A:B,2,FALSE)),0,(VLOOKUP(A15,vlookup_a!A:B,2,FALSE)))</f>
        <v>190000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137500</v>
      </c>
      <c r="C16" s="2">
        <f>IF(ISNA(VLOOKUP(A16,vlookup_a!A:B,2,FALSE)),0,(VLOOKUP(A16,vlookup_a!A:B,2,FALSE)))</f>
        <v>137500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943585</v>
      </c>
      <c r="C17" s="2">
        <f>IF(ISNA(VLOOKUP(A17,vlookup_a!A:B,2,FALSE)),0,(VLOOKUP(A17,vlookup_a!A:B,2,FALSE)))</f>
        <v>943585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331525</v>
      </c>
      <c r="C18" s="2">
        <f>IF(ISNA(VLOOKUP(A18,vlookup_a!A:B,2,FALSE)),0,(VLOOKUP(A18,vlookup_a!A:B,2,FALSE)))</f>
        <v>331525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1061180</v>
      </c>
      <c r="C19" s="2">
        <f>IF(ISNA(VLOOKUP(A19,vlookup_a!A:B,2,FALSE)),0,(VLOOKUP(A19,vlookup_a!A:B,2,FALSE)))</f>
        <v>1061180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701714</v>
      </c>
      <c r="C20" s="2">
        <f>IF(ISNA(VLOOKUP(A20,vlookup_a!A:B,2,FALSE)),0,(VLOOKUP(A20,vlookup_a!A:B,2,FALSE)))</f>
        <v>701714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17346</v>
      </c>
      <c r="C21" s="2">
        <f>IF(ISNA(VLOOKUP(A21,vlookup_a!A:B,2,FALSE)),0,(VLOOKUP(A21,vlookup_a!A:B,2,FALSE)))</f>
        <v>17346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340780</v>
      </c>
      <c r="C22" s="2">
        <f>IF(ISNA(VLOOKUP(A22,vlookup_a!A:B,2,FALSE)),0,(VLOOKUP(A22,vlookup_a!A:B,2,FALSE)))</f>
        <v>340780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10000</v>
      </c>
      <c r="C23" s="2">
        <f>IF(ISNA(VLOOKUP(A23,vlookup_a!A:B,2,FALSE)),0,(VLOOKUP(A23,vlookup_a!A:B,2,FALSE)))</f>
        <v>10000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727846</v>
      </c>
      <c r="C24" s="2">
        <f>IF(ISNA(VLOOKUP(A24,vlookup_a!A:B,2,FALSE)),0,(VLOOKUP(A24,vlookup_a!A:B,2,FALSE)))</f>
        <v>727846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2230373</v>
      </c>
      <c r="C25" s="2">
        <f>IF(ISNA(VLOOKUP(A25,vlookup_a!A:B,2,FALSE)),0,(VLOOKUP(A25,vlookup_a!A:B,2,FALSE)))</f>
        <v>2230373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1476180</v>
      </c>
      <c r="C26" s="2">
        <f>IF(ISNA(VLOOKUP(A26,vlookup_a!A:B,2,FALSE)),0,(VLOOKUP(A26,vlookup_a!A:B,2,FALSE)))</f>
        <v>1476180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34085</v>
      </c>
      <c r="C27" s="2">
        <f>IF(ISNA(VLOOKUP(A27,vlookup_a!A:B,2,FALSE)),0,(VLOOKUP(A27,vlookup_a!A:B,2,FALSE)))</f>
        <v>34085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487783</v>
      </c>
      <c r="C28" s="2">
        <f>IF(ISNA(VLOOKUP(A28,vlookup_a!A:B,2,FALSE)),0,(VLOOKUP(A28,vlookup_a!A:B,2,FALSE)))</f>
        <v>487783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248230</v>
      </c>
      <c r="C29" s="2">
        <f>IF(ISNA(VLOOKUP(A29,vlookup_a!A:B,2,FALSE)),0,(VLOOKUP(A29,vlookup_a!A:B,2,FALSE)))</f>
        <v>248230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700000</v>
      </c>
      <c r="C30" s="2">
        <f>IF(ISNA(VLOOKUP(A30,vlookup_a!A:B,2,FALSE)),0,(VLOOKUP(A30,vlookup_a!A:B,2,FALSE)))</f>
        <v>700000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160000</v>
      </c>
      <c r="C31" s="2">
        <f>IF(ISNA(VLOOKUP(A31,vlookup_a!A:B,2,FALSE)),0,(VLOOKUP(A31,vlookup_a!A:B,2,FALSE)))</f>
        <v>160000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1407717</v>
      </c>
      <c r="C32" s="2">
        <f>IF(ISNA(VLOOKUP(A32,vlookup_a!A:B,2,FALSE)),0,(VLOOKUP(A32,vlookup_a!A:B,2,FALSE)))</f>
        <v>1407717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1555184</v>
      </c>
      <c r="C33" s="2">
        <f>IF(ISNA(VLOOKUP(A33,vlookup_a!A:B,2,FALSE)),0,(VLOOKUP(A33,vlookup_a!A:B,2,FALSE)))</f>
        <v>1555184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2100</v>
      </c>
      <c r="C34" s="2">
        <f>IF(ISNA(VLOOKUP(A34,vlookup_a!A:B,2,FALSE)),0,(VLOOKUP(A34,vlookup_a!A:B,2,FALSE)))</f>
        <v>2100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100000</v>
      </c>
      <c r="C35" s="2">
        <f>IF(ISNA(VLOOKUP(A35,vlookup_a!A:B,2,FALSE)),0,(VLOOKUP(A35,vlookup_a!A:B,2,FALSE)))</f>
        <v>100000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3581</v>
      </c>
      <c r="C36" s="2">
        <f>IF(ISNA(VLOOKUP(A36,vlookup_a!A:B,2,FALSE)),0,(VLOOKUP(A36,vlookup_a!A:B,2,FALSE)))</f>
        <v>3581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75000</v>
      </c>
      <c r="C37" s="2">
        <f>IF(ISNA(VLOOKUP(A37,vlookup_a!A:B,2,FALSE)),0,(VLOOKUP(A37,vlookup_a!A:B,2,FALSE)))</f>
        <v>75000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220262</v>
      </c>
      <c r="C38" s="2">
        <f>IF(ISNA(VLOOKUP(A38,vlookup_a!A:B,2,FALSE)),0,(VLOOKUP(A38,vlookup_a!A:B,2,FALSE)))</f>
        <v>220262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601214</v>
      </c>
      <c r="C39" s="2">
        <f>IF(ISNA(VLOOKUP(A39,vlookup_a!A:B,2,FALSE)),0,(VLOOKUP(A39,vlookup_a!A:B,2,FALSE)))</f>
        <v>601214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10000</v>
      </c>
      <c r="C40" s="2">
        <f>IF(ISNA(VLOOKUP(A40,vlookup_a!A:B,2,FALSE)),0,(VLOOKUP(A40,vlookup_a!A:B,2,FALSE)))</f>
        <v>10000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1165813</v>
      </c>
      <c r="C41" s="2">
        <f>IF(ISNA(VLOOKUP(A41,vlookup_a!A:B,2,FALSE)),0,(VLOOKUP(A41,vlookup_a!A:B,2,FALSE)))</f>
        <v>1165813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873958</v>
      </c>
      <c r="C42" s="2">
        <f>IF(ISNA(VLOOKUP(A42,vlookup_a!A:B,2,FALSE)),0,(VLOOKUP(A42,vlookup_a!A:B,2,FALSE)))</f>
        <v>873958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38447</v>
      </c>
      <c r="C43" s="2">
        <f>IF(ISNA(VLOOKUP(A43,vlookup_a!A:B,2,FALSE)),0,(VLOOKUP(A43,vlookup_a!A:B,2,FALSE)))</f>
        <v>38447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250000</v>
      </c>
      <c r="C44" s="2">
        <f>IF(ISNA(VLOOKUP(A44,vlookup_a!A:B,2,FALSE)),0,(VLOOKUP(A44,vlookup_a!A:B,2,FALSE)))</f>
        <v>250000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272126</v>
      </c>
      <c r="C45" s="2">
        <f>IF(ISNA(VLOOKUP(A45,vlookup_a!A:B,2,FALSE)),0,(VLOOKUP(A45,vlookup_a!A:B,2,FALSE)))</f>
        <v>272126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395456</v>
      </c>
      <c r="C46" s="2">
        <f>IF(ISNA(VLOOKUP(A46,vlookup_a!A:B,2,FALSE)),0,(VLOOKUP(A46,vlookup_a!A:B,2,FALSE)))</f>
        <v>395456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30000</v>
      </c>
      <c r="C47" s="2">
        <f>IF(ISNA(VLOOKUP(A47,vlookup_a!A:B,2,FALSE)),0,(VLOOKUP(A47,vlookup_a!A:B,2,FALSE)))</f>
        <v>30000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892661</v>
      </c>
      <c r="C48" s="2">
        <f>IF(ISNA(VLOOKUP(A48,vlookup_a!A:B,2,FALSE)),0,(VLOOKUP(A48,vlookup_a!A:B,2,FALSE)))</f>
        <v>892661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1168200</v>
      </c>
      <c r="C49" s="2">
        <f>IF(ISNA(VLOOKUP(A49,vlookup_a!A:B,2,FALSE)),0,(VLOOKUP(A49,vlookup_a!A:B,2,FALSE)))</f>
        <v>1168200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47174</v>
      </c>
      <c r="C50" s="2">
        <f>IF(ISNA(VLOOKUP(A50,vlookup_a!A:B,2,FALSE)),0,(VLOOKUP(A50,vlookup_a!A:B,2,FALSE)))</f>
        <v>47174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2533144</v>
      </c>
      <c r="C51" s="2">
        <f>IF(ISNA(VLOOKUP(A51,vlookup_a!A:B,2,FALSE)),0,(VLOOKUP(A51,vlookup_a!A:B,2,FALSE)))</f>
        <v>2533144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257000</v>
      </c>
      <c r="C52" s="2">
        <f>IF(ISNA(VLOOKUP(A52,vlookup_a!A:B,2,FALSE)),0,(VLOOKUP(A52,vlookup_a!A:B,2,FALSE)))</f>
        <v>257000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1000816</v>
      </c>
      <c r="C53" s="2">
        <f>IF(ISNA(VLOOKUP(A53,vlookup_a!A:B,2,FALSE)),0,(VLOOKUP(A53,vlookup_a!A:B,2,FALSE)))</f>
        <v>1000816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687000</v>
      </c>
      <c r="C54" s="2">
        <f>IF(ISNA(VLOOKUP(A54,vlookup_a!A:B,2,FALSE)),0,(VLOOKUP(A54,vlookup_a!A:B,2,FALSE)))</f>
        <v>687000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145487</v>
      </c>
      <c r="C55" s="2">
        <f>IF(ISNA(VLOOKUP(A55,vlookup_a!A:B,2,FALSE)),0,(VLOOKUP(A55,vlookup_a!A:B,2,FALSE)))</f>
        <v>145487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1193141</v>
      </c>
      <c r="C56" s="2">
        <f>IF(ISNA(VLOOKUP(A56,vlookup_a!A:B,2,FALSE)),0,(VLOOKUP(A56,vlookup_a!A:B,2,FALSE)))</f>
        <v>1193141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1344351</v>
      </c>
      <c r="C57" s="2">
        <f>IF(ISNA(VLOOKUP(A57,vlookup_a!A:B,2,FALSE)),0,(VLOOKUP(A57,vlookup_a!A:B,2,FALSE)))</f>
        <v>1344351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1264872</v>
      </c>
      <c r="C58" s="2">
        <f>IF(ISNA(VLOOKUP(A58,vlookup_a!A:B,2,FALSE)),0,(VLOOKUP(A58,vlookup_a!A:B,2,FALSE)))</f>
        <v>1264872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827371</v>
      </c>
      <c r="C59" s="2">
        <f>IF(ISNA(VLOOKUP(A59,vlookup_a!A:B,2,FALSE)),0,(VLOOKUP(A59,vlookup_a!A:B,2,FALSE)))</f>
        <v>827371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5132</v>
      </c>
      <c r="C60" s="2">
        <f>IF(ISNA(VLOOKUP(A60,vlookup_a!A:B,2,FALSE)),0,(VLOOKUP(A60,vlookup_a!A:B,2,FALSE)))</f>
        <v>5132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580039</v>
      </c>
      <c r="C61" s="2">
        <f>IF(ISNA(VLOOKUP(A61,vlookup_a!A:B,2,FALSE)),0,(VLOOKUP(A61,vlookup_a!A:B,2,FALSE)))</f>
        <v>580039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355344</v>
      </c>
      <c r="C62" s="2">
        <f>IF(ISNA(VLOOKUP(A62,vlookup_a!A:B,2,FALSE)),0,(VLOOKUP(A62,vlookup_a!A:B,2,FALSE)))</f>
        <v>355344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760932</v>
      </c>
      <c r="C63" s="2">
        <f>IF(ISNA(VLOOKUP(A63,vlookup_a!A:B,2,FALSE)),0,(VLOOKUP(A63,vlookup_a!A:B,2,FALSE)))</f>
        <v>760932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200000</v>
      </c>
      <c r="C64" s="2">
        <f>IF(ISNA(VLOOKUP(A64,vlookup_a!A:B,2,FALSE)),0,(VLOOKUP(A64,vlookup_a!A:B,2,FALSE)))</f>
        <v>200000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360000</v>
      </c>
      <c r="C65" s="2">
        <f>IF(ISNA(VLOOKUP(A65,vlookup_a!A:B,2,FALSE)),0,(VLOOKUP(A65,vlookup_a!A:B,2,FALSE)))</f>
        <v>360000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57433</v>
      </c>
      <c r="C66" s="2">
        <f>IF(ISNA(VLOOKUP(A66,vlookup_a!A:B,2,FALSE)),0,(VLOOKUP(A66,vlookup_a!A:B,2,FALSE)))</f>
        <v>57433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53201</v>
      </c>
      <c r="C67" s="2">
        <f>IF(ISNA(VLOOKUP(A67,vlookup_a!A:B,2,FALSE)),0,(VLOOKUP(A67,vlookup_a!A:B,2,FALSE)))</f>
        <v>53201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947204</v>
      </c>
      <c r="C68" s="2">
        <f>IF(ISNA(VLOOKUP(A68,vlookup_a!A:B,2,FALSE)),0,(VLOOKUP(A68,vlookup_a!A:B,2,FALSE)))</f>
        <v>947204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10000</v>
      </c>
      <c r="C69" s="2">
        <f>IF(ISNA(VLOOKUP(A69,vlookup_a!A:B,2,FALSE)),0,(VLOOKUP(A69,vlookup_a!A:B,2,FALSE)))</f>
        <v>10000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100571</v>
      </c>
      <c r="C70" s="2">
        <f>IF(ISNA(VLOOKUP(A70,vlookup_a!A:B,2,FALSE)),0,(VLOOKUP(A70,vlookup_a!A:B,2,FALSE)))</f>
        <v>100571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233328</v>
      </c>
      <c r="C71" s="2">
        <f>IF(ISNA(VLOOKUP(A71,vlookup_a!A:B,2,FALSE)),0,(VLOOKUP(A71,vlookup_a!A:B,2,FALSE)))</f>
        <v>233328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51163</v>
      </c>
      <c r="C72" s="2">
        <f>IF(ISNA(VLOOKUP(A72,vlookup_a!A:B,2,FALSE)),0,(VLOOKUP(A72,vlookup_a!A:B,2,FALSE)))</f>
        <v>51163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183890</v>
      </c>
      <c r="C73" s="2">
        <f>IF(ISNA(VLOOKUP(A73,vlookup_a!A:B,2,FALSE)),0,(VLOOKUP(A73,vlookup_a!A:B,2,FALSE)))</f>
        <v>183890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560489</v>
      </c>
      <c r="C74" s="2">
        <f>IF(ISNA(VLOOKUP(A74,vlookup_a!A:B,2,FALSE)),0,(VLOOKUP(A74,vlookup_a!A:B,2,FALSE)))</f>
        <v>560489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729027</v>
      </c>
      <c r="C75" s="2">
        <f>IF(ISNA(VLOOKUP(A75,vlookup_a!A:B,2,FALSE)),0,(VLOOKUP(A75,vlookup_a!A:B,2,FALSE)))</f>
        <v>729027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15000</v>
      </c>
      <c r="C76" s="2">
        <f>IF(ISNA(VLOOKUP(A76,vlookup_a!A:B,2,FALSE)),0,(VLOOKUP(A76,vlookup_a!A:B,2,FALSE)))</f>
        <v>15000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170000</v>
      </c>
      <c r="C77" s="2">
        <f>IF(ISNA(VLOOKUP(A77,vlookup_a!A:B,2,FALSE)),0,(VLOOKUP(A77,vlookup_a!A:B,2,FALSE)))</f>
        <v>170000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715742</v>
      </c>
      <c r="C78" s="2">
        <f>IF(ISNA(VLOOKUP(A78,vlookup_a!A:B,2,FALSE)),0,(VLOOKUP(A78,vlookup_a!A:B,2,FALSE)))</f>
        <v>715742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10000</v>
      </c>
      <c r="C79" s="2">
        <f>IF(ISNA(VLOOKUP(A79,vlookup_a!A:B,2,FALSE)),0,(VLOOKUP(A79,vlookup_a!A:B,2,FALSE)))</f>
        <v>10000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211607</v>
      </c>
      <c r="C80" s="2">
        <f>IF(ISNA(VLOOKUP(A80,vlookup_a!A:B,2,FALSE)),0,(VLOOKUP(A80,vlookup_a!A:B,2,FALSE)))</f>
        <v>211607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776661</v>
      </c>
      <c r="C81" s="2">
        <f>IF(ISNA(VLOOKUP(A81,vlookup_a!A:B,2,FALSE)),0,(VLOOKUP(A81,vlookup_a!A:B,2,FALSE)))</f>
        <v>776661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8996</v>
      </c>
      <c r="C82" s="2">
        <f>IF(ISNA(VLOOKUP(A82,vlookup_a!A:B,2,FALSE)),0,(VLOOKUP(A82,vlookup_a!A:B,2,FALSE)))</f>
        <v>8996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390088</v>
      </c>
      <c r="C83" s="2">
        <f>IF(ISNA(VLOOKUP(A83,vlookup_a!A:B,2,FALSE)),0,(VLOOKUP(A83,vlookup_a!A:B,2,FALSE)))</f>
        <v>390088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96466</v>
      </c>
      <c r="C84" s="2">
        <f>IF(ISNA(VLOOKUP(A84,vlookup_a!A:B,2,FALSE)),0,(VLOOKUP(A84,vlookup_a!A:B,2,FALSE)))</f>
        <v>96466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150625</v>
      </c>
      <c r="C85" s="2">
        <f>IF(ISNA(VLOOKUP(A85,vlookup_a!A:B,2,FALSE)),0,(VLOOKUP(A85,vlookup_a!A:B,2,FALSE)))</f>
        <v>150625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146041</v>
      </c>
      <c r="C86" s="2">
        <f>IF(ISNA(VLOOKUP(A86,vlookup_a!A:B,2,FALSE)),0,(VLOOKUP(A86,vlookup_a!A:B,2,FALSE)))</f>
        <v>146041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245722</v>
      </c>
      <c r="C87" s="2">
        <f>IF(ISNA(VLOOKUP(A87,vlookup_a!A:B,2,FALSE)),0,(VLOOKUP(A87,vlookup_a!A:B,2,FALSE)))</f>
        <v>245722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1448640</v>
      </c>
      <c r="C88" s="2">
        <f>IF(ISNA(VLOOKUP(A88,vlookup_a!A:B,2,FALSE)),0,(VLOOKUP(A88,vlookup_a!A:B,2,FALSE)))</f>
        <v>1448640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223205</v>
      </c>
      <c r="C89" s="2">
        <f>IF(ISNA(VLOOKUP(A89,vlookup_a!A:B,2,FALSE)),0,(VLOOKUP(A89,vlookup_a!A:B,2,FALSE)))</f>
        <v>223205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13408</v>
      </c>
      <c r="C90" s="2">
        <f>IF(ISNA(VLOOKUP(A90,vlookup_a!A:B,2,FALSE)),0,(VLOOKUP(A90,vlookup_a!A:B,2,FALSE)))</f>
        <v>13408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482852</v>
      </c>
      <c r="C91" s="2">
        <f>IF(ISNA(VLOOKUP(A91,vlookup_a!A:B,2,FALSE)),0,(VLOOKUP(A91,vlookup_a!A:B,2,FALSE)))</f>
        <v>482852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72314</v>
      </c>
      <c r="C92" s="2">
        <f>IF(ISNA(VLOOKUP(A92,vlookup_a!A:B,2,FALSE)),0,(VLOOKUP(A92,vlookup_a!A:B,2,FALSE)))</f>
        <v>72314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1250711</v>
      </c>
      <c r="C93" s="2">
        <f>IF(ISNA(VLOOKUP(A93,vlookup_a!A:B,2,FALSE)),0,(VLOOKUP(A93,vlookup_a!A:B,2,FALSE)))</f>
        <v>1250711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235634</v>
      </c>
      <c r="C94" s="2">
        <f>IF(ISNA(VLOOKUP(A94,vlookup_a!A:B,2,FALSE)),0,(VLOOKUP(A94,vlookup_a!A:B,2,FALSE)))</f>
        <v>235634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1992357</v>
      </c>
      <c r="C95" s="2">
        <f>IF(ISNA(VLOOKUP(A95,vlookup_a!A:B,2,FALSE)),0,(VLOOKUP(A95,vlookup_a!A:B,2,FALSE)))</f>
        <v>1992357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779250</v>
      </c>
      <c r="C96" s="2">
        <f>IF(ISNA(VLOOKUP(A96,vlookup_a!A:B,2,FALSE)),0,(VLOOKUP(A96,vlookup_a!A:B,2,FALSE)))</f>
        <v>779250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499600</v>
      </c>
      <c r="C97" s="2">
        <f>IF(ISNA(VLOOKUP(A97,vlookup_a!A:B,2,FALSE)),0,(VLOOKUP(A97,vlookup_a!A:B,2,FALSE)))</f>
        <v>499600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37604</v>
      </c>
      <c r="C98" s="2">
        <f>IF(ISNA(VLOOKUP(A98,vlookup_a!A:B,2,FALSE)),0,(VLOOKUP(A98,vlookup_a!A:B,2,FALSE)))</f>
        <v>37604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33588</v>
      </c>
      <c r="C99" s="2">
        <f>IF(ISNA(VLOOKUP(A99,vlookup_a!A:B,2,FALSE)),0,(VLOOKUP(A99,vlookup_a!A:B,2,FALSE)))</f>
        <v>33588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21000</v>
      </c>
      <c r="C100" s="2">
        <f>IF(ISNA(VLOOKUP(A100,vlookup_a!A:B,2,FALSE)),0,(VLOOKUP(A100,vlookup_a!A:B,2,FALSE)))</f>
        <v>21000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518689</v>
      </c>
      <c r="C101" s="2">
        <f>IF(ISNA(VLOOKUP(A101,vlookup_a!A:B,2,FALSE)),0,(VLOOKUP(A101,vlookup_a!A:B,2,FALSE)))</f>
        <v>518689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53200</v>
      </c>
      <c r="C102" s="2">
        <f>IF(ISNA(VLOOKUP(A102,vlookup_a!A:B,2,FALSE)),0,(VLOOKUP(A102,vlookup_a!A:B,2,FALSE)))</f>
        <v>53200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27449</v>
      </c>
      <c r="C103" s="2">
        <f>IF(ISNA(VLOOKUP(A103,vlookup_a!A:B,2,FALSE)),0,(VLOOKUP(A103,vlookup_a!A:B,2,FALSE)))</f>
        <v>27449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264850</v>
      </c>
      <c r="C104" s="2">
        <f>IF(ISNA(VLOOKUP(A104,vlookup_a!A:B,2,FALSE)),0,(VLOOKUP(A104,vlookup_a!A:B,2,FALSE)))</f>
        <v>264850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403378</v>
      </c>
      <c r="C105" s="2">
        <f>IF(ISNA(VLOOKUP(A105,vlookup_a!A:B,2,FALSE)),0,(VLOOKUP(A105,vlookup_a!A:B,2,FALSE)))</f>
        <v>403378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20141</v>
      </c>
      <c r="C106" s="2">
        <f>IF(ISNA(VLOOKUP(A106,vlookup_a!A:B,2,FALSE)),0,(VLOOKUP(A106,vlookup_a!A:B,2,FALSE)))</f>
        <v>20141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26843</v>
      </c>
      <c r="C107" s="2">
        <f>IF(ISNA(VLOOKUP(A107,vlookup_a!A:B,2,FALSE)),0,(VLOOKUP(A107,vlookup_a!A:B,2,FALSE)))</f>
        <v>26843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108000</v>
      </c>
      <c r="C108" s="2">
        <f>IF(ISNA(VLOOKUP(A108,vlookup_a!A:B,2,FALSE)),0,(VLOOKUP(A108,vlookup_a!A:B,2,FALSE)))</f>
        <v>108000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4000</v>
      </c>
      <c r="C109" s="2">
        <f>IF(ISNA(VLOOKUP(A109,vlookup_a!A:B,2,FALSE)),0,(VLOOKUP(A109,vlookup_a!A:B,2,FALSE)))</f>
        <v>4000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10000</v>
      </c>
      <c r="C110" s="2">
        <f>IF(ISNA(VLOOKUP(A110,vlookup_a!A:B,2,FALSE)),0,(VLOOKUP(A110,vlookup_a!A:B,2,FALSE)))</f>
        <v>10000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1000000</v>
      </c>
      <c r="C111" s="2">
        <f>IF(ISNA(VLOOKUP(A111,vlookup_a!A:B,2,FALSE)),0,(VLOOKUP(A111,vlookup_a!A:B,2,FALSE)))</f>
        <v>1000000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100000</v>
      </c>
      <c r="C112" s="2">
        <f>IF(ISNA(VLOOKUP(A112,vlookup_a!A:B,2,FALSE)),0,(VLOOKUP(A112,vlookup_a!A:B,2,FALSE)))</f>
        <v>100000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1100000</v>
      </c>
      <c r="C113" s="2">
        <f>IF(ISNA(VLOOKUP(A113,vlookup_a!A:B,2,FALSE)),0,(VLOOKUP(A113,vlookup_a!A:B,2,FALSE)))</f>
        <v>1100000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500000</v>
      </c>
      <c r="C114" s="2">
        <f>IF(ISNA(VLOOKUP(A114,vlookup_a!A:B,2,FALSE)),0,(VLOOKUP(A114,vlookup_a!A:B,2,FALSE)))</f>
        <v>500000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1369678</v>
      </c>
      <c r="C115" s="2">
        <f>IF(ISNA(VLOOKUP(A115,vlookup_a!A:B,2,FALSE)),0,(VLOOKUP(A115,vlookup_a!A:B,2,FALSE)))</f>
        <v>1369678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300000</v>
      </c>
      <c r="C116" s="2">
        <f>IF(ISNA(VLOOKUP(A116,vlookup_a!A:B,2,FALSE)),0,(VLOOKUP(A116,vlookup_a!A:B,2,FALSE)))</f>
        <v>300000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200000</v>
      </c>
      <c r="C117" s="2">
        <f>IF(ISNA(VLOOKUP(A117,vlookup_a!A:B,2,FALSE)),0,(VLOOKUP(A117,vlookup_a!A:B,2,FALSE)))</f>
        <v>200000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1471492</v>
      </c>
      <c r="C118" s="2">
        <f>IF(ISNA(VLOOKUP(A118,vlookup_a!A:B,2,FALSE)),0,(VLOOKUP(A118,vlookup_a!A:B,2,FALSE)))</f>
        <v>1471492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35000</v>
      </c>
      <c r="C119" s="2">
        <f>IF(ISNA(VLOOKUP(A119,vlookup_a!A:B,2,FALSE)),0,(VLOOKUP(A119,vlookup_a!A:B,2,FALSE)))</f>
        <v>35000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29754</v>
      </c>
      <c r="C120" s="2">
        <f>IF(ISNA(VLOOKUP(A120,vlookup_a!A:B,2,FALSE)),0,(VLOOKUP(A120,vlookup_a!A:B,2,FALSE)))</f>
        <v>29754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1675363</v>
      </c>
      <c r="C121" s="2">
        <f>IF(ISNA(VLOOKUP(A121,vlookup_a!A:B,2,FALSE)),0,(VLOOKUP(A121,vlookup_a!A:B,2,FALSE)))</f>
        <v>1675363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1948305</v>
      </c>
      <c r="C122" s="2">
        <f>IF(ISNA(VLOOKUP(A122,vlookup_a!A:B,2,FALSE)),0,(VLOOKUP(A122,vlookup_a!A:B,2,FALSE)))</f>
        <v>1948305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976176</v>
      </c>
      <c r="C123" s="2">
        <f>IF(ISNA(VLOOKUP(A123,vlookup_a!A:B,2,FALSE)),0,(VLOOKUP(A123,vlookup_a!A:B,2,FALSE)))</f>
        <v>976176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1000000</v>
      </c>
      <c r="C124" s="2">
        <f>IF(ISNA(VLOOKUP(A124,vlookup_a!A:B,2,FALSE)),0,(VLOOKUP(A124,vlookup_a!A:B,2,FALSE)))</f>
        <v>1000000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1249957</v>
      </c>
      <c r="C125" s="2">
        <f>IF(ISNA(VLOOKUP(A125,vlookup_a!A:B,2,FALSE)),0,(VLOOKUP(A125,vlookup_a!A:B,2,FALSE)))</f>
        <v>1249957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487588</v>
      </c>
      <c r="C126" s="2">
        <f>IF(ISNA(VLOOKUP(A126,vlookup_a!A:B,2,FALSE)),0,(VLOOKUP(A126,vlookup_a!A:B,2,FALSE)))</f>
        <v>487588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300000</v>
      </c>
      <c r="C127" s="2">
        <f>IF(ISNA(VLOOKUP(A127,vlookup_a!A:B,2,FALSE)),0,(VLOOKUP(A127,vlookup_a!A:B,2,FALSE)))</f>
        <v>300000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1440676</v>
      </c>
      <c r="C128" s="2">
        <f>IF(ISNA(VLOOKUP(A128,vlookup_a!A:B,2,FALSE)),0,(VLOOKUP(A128,vlookup_a!A:B,2,FALSE)))</f>
        <v>1440676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855100</v>
      </c>
      <c r="C129" s="2">
        <f>IF(ISNA(VLOOKUP(A129,vlookup_a!A:B,2,FALSE)),0,(VLOOKUP(A129,vlookup_a!A:B,2,FALSE)))</f>
        <v>855100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300000</v>
      </c>
      <c r="C130" s="2">
        <f>IF(ISNA(VLOOKUP(A130,vlookup_a!A:B,2,FALSE)),0,(VLOOKUP(A130,vlookup_a!A:B,2,FALSE)))</f>
        <v>300000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667406</v>
      </c>
      <c r="C131" s="2">
        <f>IF(ISNA(VLOOKUP(A131,vlookup_a!A:B,2,FALSE)),0,(VLOOKUP(A131,vlookup_a!A:B,2,FALSE)))</f>
        <v>667406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182125</v>
      </c>
      <c r="C132" s="2">
        <f>IF(ISNA(VLOOKUP(A132,vlookup_a!A:B,2,FALSE)),0,(VLOOKUP(A132,vlookup_a!A:B,2,FALSE)))</f>
        <v>182125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1374200</v>
      </c>
      <c r="C133" s="2">
        <f>IF(ISNA(VLOOKUP(A133,vlookup_a!A:B,2,FALSE)),0,(VLOOKUP(A133,vlookup_a!A:B,2,FALSE)))</f>
        <v>1374200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650562</v>
      </c>
      <c r="C134" s="2">
        <f>IF(ISNA(VLOOKUP(A134,vlookup_a!A:B,2,FALSE)),0,(VLOOKUP(A134,vlookup_a!A:B,2,FALSE)))</f>
        <v>650562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137980</v>
      </c>
      <c r="C135" s="2">
        <f>IF(ISNA(VLOOKUP(A135,vlookup_a!A:B,2,FALSE)),0,(VLOOKUP(A135,vlookup_a!A:B,2,FALSE)))</f>
        <v>137980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10000</v>
      </c>
      <c r="C136" s="2">
        <f>IF(ISNA(VLOOKUP(A136,vlookup_a!A:B,2,FALSE)),0,(VLOOKUP(A136,vlookup_a!A:B,2,FALSE)))</f>
        <v>10000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20600</v>
      </c>
      <c r="C137" s="2">
        <f>IF(ISNA(VLOOKUP(A137,vlookup_a!A:B,2,FALSE)),0,(VLOOKUP(A137,vlookup_a!A:B,2,FALSE)))</f>
        <v>20600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292706</v>
      </c>
      <c r="C138" s="2">
        <f>IF(ISNA(VLOOKUP(A138,vlookup_a!A:B,2,FALSE)),0,(VLOOKUP(A138,vlookup_a!A:B,2,FALSE)))</f>
        <v>292706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75000</v>
      </c>
      <c r="C139" s="2">
        <f>IF(ISNA(VLOOKUP(A139,vlookup_a!A:B,2,FALSE)),0,(VLOOKUP(A139,vlookup_a!A:B,2,FALSE)))</f>
        <v>75000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7705</v>
      </c>
      <c r="C140" s="2">
        <f>IF(ISNA(VLOOKUP(A140,vlookup_a!A:B,2,FALSE)),0,(VLOOKUP(A140,vlookup_a!A:B,2,FALSE)))</f>
        <v>7705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170000</v>
      </c>
      <c r="C141" s="2">
        <f>IF(ISNA(VLOOKUP(A141,vlookup_a!A:B,2,FALSE)),0,(VLOOKUP(A141,vlookup_a!A:B,2,FALSE)))</f>
        <v>170000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1673832</v>
      </c>
      <c r="C142" s="2">
        <f>IF(ISNA(VLOOKUP(A142,vlookup_a!A:B,2,FALSE)),0,(VLOOKUP(A142,vlookup_a!A:B,2,FALSE)))</f>
        <v>1673832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344542</v>
      </c>
      <c r="C143" s="2">
        <f>IF(ISNA(VLOOKUP(A143,vlookup_a!A:B,2,FALSE)),0,(VLOOKUP(A143,vlookup_a!A:B,2,FALSE)))</f>
        <v>344542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20000</v>
      </c>
      <c r="C144" s="2">
        <f>IF(ISNA(VLOOKUP(A144,vlookup_a!A:B,2,FALSE)),0,(VLOOKUP(A144,vlookup_a!A:B,2,FALSE)))</f>
        <v>20000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15000</v>
      </c>
      <c r="C145" s="2">
        <f>IF(ISNA(VLOOKUP(A145,vlookup_a!A:B,2,FALSE)),0,(VLOOKUP(A145,vlookup_a!A:B,2,FALSE)))</f>
        <v>15000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315133</v>
      </c>
      <c r="C146" s="2">
        <f>IF(ISNA(VLOOKUP(A146,vlookup_a!A:B,2,FALSE)),0,(VLOOKUP(A146,vlookup_a!A:B,2,FALSE)))</f>
        <v>315133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500000</v>
      </c>
      <c r="C147" s="2">
        <f>IF(ISNA(VLOOKUP(A147,vlookup_a!A:B,2,FALSE)),0,(VLOOKUP(A147,vlookup_a!A:B,2,FALSE)))</f>
        <v>500000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2342081</v>
      </c>
      <c r="C148" s="2">
        <f>IF(ISNA(VLOOKUP(A148,vlookup_a!A:B,2,FALSE)),0,(VLOOKUP(A148,vlookup_a!A:B,2,FALSE)))</f>
        <v>2342081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13133</v>
      </c>
      <c r="C149" s="2">
        <f>IF(ISNA(VLOOKUP(A149,vlookup_a!A:B,2,FALSE)),0,(VLOOKUP(A149,vlookup_a!A:B,2,FALSE)))</f>
        <v>13133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762622</v>
      </c>
      <c r="C150" s="2">
        <f>IF(ISNA(VLOOKUP(A150,vlookup_a!A:B,2,FALSE)),0,(VLOOKUP(A150,vlookup_a!A:B,2,FALSE)))</f>
        <v>762622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60000</v>
      </c>
      <c r="C151" s="2">
        <f>IF(ISNA(VLOOKUP(A151,vlookup_a!A:B,2,FALSE)),0,(VLOOKUP(A151,vlookup_a!A:B,2,FALSE)))</f>
        <v>60000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942951</v>
      </c>
      <c r="C152" s="2">
        <f>IF(ISNA(VLOOKUP(A152,vlookup_a!A:B,2,FALSE)),0,(VLOOKUP(A152,vlookup_a!A:B,2,FALSE)))</f>
        <v>942951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324691</v>
      </c>
      <c r="C153" s="2">
        <f>IF(ISNA(VLOOKUP(A153,vlookup_a!A:B,2,FALSE)),0,(VLOOKUP(A153,vlookup_a!A:B,2,FALSE)))</f>
        <v>324691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732006</v>
      </c>
      <c r="C154" s="2">
        <f>IF(ISNA(VLOOKUP(A154,vlookup_a!A:B,2,FALSE)),0,(VLOOKUP(A154,vlookup_a!A:B,2,FALSE)))</f>
        <v>732006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26196</v>
      </c>
      <c r="C155" s="2">
        <f>IF(ISNA(VLOOKUP(A155,vlookup_a!A:B,2,FALSE)),0,(VLOOKUP(A155,vlookup_a!A:B,2,FALSE)))</f>
        <v>26196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50000</v>
      </c>
      <c r="C156" s="2">
        <f>IF(ISNA(VLOOKUP(A156,vlookup_a!A:B,2,FALSE)),0,(VLOOKUP(A156,vlookup_a!A:B,2,FALSE)))</f>
        <v>50000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100000</v>
      </c>
      <c r="C157" s="2">
        <f>IF(ISNA(VLOOKUP(A157,vlookup_a!A:B,2,FALSE)),0,(VLOOKUP(A157,vlookup_a!A:B,2,FALSE)))</f>
        <v>100000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262167</v>
      </c>
      <c r="C158" s="2">
        <f>IF(ISNA(VLOOKUP(A158,vlookup_a!A:B,2,FALSE)),0,(VLOOKUP(A158,vlookup_a!A:B,2,FALSE)))</f>
        <v>262167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1253000</v>
      </c>
      <c r="C159" s="2">
        <f>IF(ISNA(VLOOKUP(A159,vlookup_a!A:B,2,FALSE)),0,(VLOOKUP(A159,vlookup_a!A:B,2,FALSE)))</f>
        <v>1253000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694869</v>
      </c>
      <c r="C160" s="2">
        <f>IF(ISNA(VLOOKUP(A160,vlookup_a!A:B,2,FALSE)),0,(VLOOKUP(A160,vlookup_a!A:B,2,FALSE)))</f>
        <v>694869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173936</v>
      </c>
      <c r="C161" s="2">
        <f>IF(ISNA(VLOOKUP(A161,vlookup_a!A:B,2,FALSE)),0,(VLOOKUP(A161,vlookup_a!A:B,2,FALSE)))</f>
        <v>173936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148157</v>
      </c>
      <c r="C162" s="2">
        <f>IF(ISNA(VLOOKUP(A162,vlookup_a!A:B,2,FALSE)),0,(VLOOKUP(A162,vlookup_a!A:B,2,FALSE)))</f>
        <v>148157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20000</v>
      </c>
      <c r="C163" s="2">
        <f>IF(ISNA(VLOOKUP(A163,vlookup_a!A:B,2,FALSE)),0,(VLOOKUP(A163,vlookup_a!A:B,2,FALSE)))</f>
        <v>20000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884887</v>
      </c>
      <c r="C164" s="2">
        <f>IF(ISNA(VLOOKUP(A164,vlookup_a!A:B,2,FALSE)),0,(VLOOKUP(A164,vlookup_a!A:B,2,FALSE)))</f>
        <v>884887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21906</v>
      </c>
      <c r="C165" s="2">
        <f>IF(ISNA(VLOOKUP(A165,vlookup_a!A:B,2,FALSE)),0,(VLOOKUP(A165,vlookup_a!A:B,2,FALSE)))</f>
        <v>21906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11004</v>
      </c>
      <c r="C166" s="2">
        <f>IF(ISNA(VLOOKUP(A166,vlookup_a!A:B,2,FALSE)),0,(VLOOKUP(A166,vlookup_a!A:B,2,FALSE)))</f>
        <v>11004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295000</v>
      </c>
      <c r="C167" s="2">
        <f>IF(ISNA(VLOOKUP(A167,vlookup_a!A:B,2,FALSE)),0,(VLOOKUP(A167,vlookup_a!A:B,2,FALSE)))</f>
        <v>295000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773217</v>
      </c>
      <c r="C168" s="2">
        <f>IF(ISNA(VLOOKUP(A168,vlookup_a!A:B,2,FALSE)),0,(VLOOKUP(A168,vlookup_a!A:B,2,FALSE)))</f>
        <v>773217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138000</v>
      </c>
      <c r="C169" s="2">
        <f>IF(ISNA(VLOOKUP(A169,vlookup_a!A:B,2,FALSE)),0,(VLOOKUP(A169,vlookup_a!A:B,2,FALSE)))</f>
        <v>138000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50000</v>
      </c>
      <c r="C170" s="2">
        <f>IF(ISNA(VLOOKUP(A170,vlookup_a!A:B,2,FALSE)),0,(VLOOKUP(A170,vlookup_a!A:B,2,FALSE)))</f>
        <v>50000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1362010</v>
      </c>
      <c r="C171" s="2">
        <f>IF(ISNA(VLOOKUP(A171,vlookup_a!A:B,2,FALSE)),0,(VLOOKUP(A171,vlookup_a!A:B,2,FALSE)))</f>
        <v>1362010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53264</v>
      </c>
      <c r="C172" s="2">
        <f>IF(ISNA(VLOOKUP(A172,vlookup_a!A:B,2,FALSE)),0,(VLOOKUP(A172,vlookup_a!A:B,2,FALSE)))</f>
        <v>53264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243956</v>
      </c>
      <c r="C173" s="2">
        <f>IF(ISNA(VLOOKUP(A173,vlookup_a!A:B,2,FALSE)),0,(VLOOKUP(A173,vlookup_a!A:B,2,FALSE)))</f>
        <v>243956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175567</v>
      </c>
      <c r="C174" s="2">
        <f>IF(ISNA(VLOOKUP(A174,vlookup_a!A:B,2,FALSE)),0,(VLOOKUP(A174,vlookup_a!A:B,2,FALSE)))</f>
        <v>175567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1801480</v>
      </c>
      <c r="C175" s="2">
        <f>IF(ISNA(VLOOKUP(A175,vlookup_a!A:B,2,FALSE)),0,(VLOOKUP(A175,vlookup_a!A:B,2,FALSE)))</f>
        <v>1866480</v>
      </c>
      <c r="D175" s="2">
        <f>VLOOKUP(A175,vlookup_a!C:D,2,FALSE)</f>
        <v>0</v>
      </c>
      <c r="E175" s="2">
        <f t="shared" si="6"/>
        <v>-65000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448245</v>
      </c>
      <c r="C176" s="2">
        <f>IF(ISNA(VLOOKUP(A176,vlookup_a!A:B,2,FALSE)),0,(VLOOKUP(A176,vlookup_a!A:B,2,FALSE)))</f>
        <v>448245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21114</v>
      </c>
      <c r="C177" s="2">
        <f>IF(ISNA(VLOOKUP(A177,vlookup_a!A:B,2,FALSE)),0,(VLOOKUP(A177,vlookup_a!A:B,2,FALSE)))</f>
        <v>21114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523450</v>
      </c>
      <c r="C178" s="2">
        <f>IF(ISNA(VLOOKUP(A178,vlookup_a!A:B,2,FALSE)),0,(VLOOKUP(A178,vlookup_a!A:B,2,FALSE)))</f>
        <v>523450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135166</v>
      </c>
      <c r="C179" s="2">
        <f>IF(ISNA(VLOOKUP(A179,vlookup_a!A:B,2,FALSE)),0,(VLOOKUP(A179,vlookup_a!A:B,2,FALSE)))</f>
        <v>135166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61922</v>
      </c>
      <c r="C180" s="2">
        <f>IF(ISNA(VLOOKUP(A180,vlookup_a!A:B,2,FALSE)),0,(VLOOKUP(A180,vlookup_a!A:B,2,FALSE)))</f>
        <v>61922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1168395</v>
      </c>
      <c r="C181" s="2">
        <f>IF(ISNA(VLOOKUP(A181,vlookup_a!A:B,2,FALSE)),0,(VLOOKUP(A181,vlookup_a!A:B,2,FALSE)))</f>
        <v>1168395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955800</v>
      </c>
      <c r="C182" s="2">
        <f>IF(ISNA(VLOOKUP(A182,vlookup_a!A:B,2,FALSE)),0,(VLOOKUP(A182,vlookup_a!A:B,2,FALSE)))</f>
        <v>955800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46386</v>
      </c>
      <c r="C183" s="2">
        <f>IF(ISNA(VLOOKUP(A183,vlookup_a!A:B,2,FALSE)),0,(VLOOKUP(A183,vlookup_a!A:B,2,FALSE)))</f>
        <v>46386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663583</v>
      </c>
      <c r="C184" s="2">
        <f>IF(ISNA(VLOOKUP(A184,vlookup_a!A:B,2,FALSE)),0,(VLOOKUP(A184,vlookup_a!A:B,2,FALSE)))</f>
        <v>663583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15000</v>
      </c>
      <c r="C185" s="2">
        <f>IF(ISNA(VLOOKUP(A185,vlookup_a!A:B,2,FALSE)),0,(VLOOKUP(A185,vlookup_a!A:B,2,FALSE)))</f>
        <v>15000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200000</v>
      </c>
      <c r="C186" s="2">
        <f>IF(ISNA(VLOOKUP(A186,vlookup_a!A:B,2,FALSE)),0,(VLOOKUP(A186,vlookup_a!A:B,2,FALSE)))</f>
        <v>200000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531878</v>
      </c>
      <c r="C187" s="2">
        <f>IF(ISNA(VLOOKUP(A187,vlookup_a!A:B,2,FALSE)),0,(VLOOKUP(A187,vlookup_a!A:B,2,FALSE)))</f>
        <v>531878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361000</v>
      </c>
      <c r="C188" s="2">
        <f>IF(ISNA(VLOOKUP(A188,vlookup_a!A:B,2,FALSE)),0,(VLOOKUP(A188,vlookup_a!A:B,2,FALSE)))</f>
        <v>361000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2392122</v>
      </c>
      <c r="C189" s="2">
        <f>IF(ISNA(VLOOKUP(A189,vlookup_a!A:B,2,FALSE)),0,(VLOOKUP(A189,vlookup_a!A:B,2,FALSE)))</f>
        <v>2392122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3001808</v>
      </c>
      <c r="C190" s="2">
        <f>IF(ISNA(VLOOKUP(A190,vlookup_a!A:B,2,FALSE)),0,(VLOOKUP(A190,vlookup_a!A:B,2,FALSE)))</f>
        <v>3001808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500000</v>
      </c>
      <c r="C191" s="2">
        <f>IF(ISNA(VLOOKUP(A191,vlookup_a!A:B,2,FALSE)),0,(VLOOKUP(A191,vlookup_a!A:B,2,FALSE)))</f>
        <v>500000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15000</v>
      </c>
      <c r="C192" s="2">
        <f>IF(ISNA(VLOOKUP(A192,vlookup_a!A:B,2,FALSE)),0,(VLOOKUP(A192,vlookup_a!A:B,2,FALSE)))</f>
        <v>15000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50000</v>
      </c>
      <c r="C193" s="2">
        <f>IF(ISNA(VLOOKUP(A193,vlookup_a!A:B,2,FALSE)),0,(VLOOKUP(A193,vlookup_a!A:B,2,FALSE)))</f>
        <v>50000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75000</v>
      </c>
      <c r="C194" s="2">
        <f>IF(ISNA(VLOOKUP(A194,vlookup_a!A:B,2,FALSE)),0,(VLOOKUP(A194,vlookup_a!A:B,2,FALSE)))</f>
        <v>75000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500000</v>
      </c>
      <c r="C195" s="2">
        <f>IF(ISNA(VLOOKUP(A195,vlookup_a!A:B,2,FALSE)),0,(VLOOKUP(A195,vlookup_a!A:B,2,FALSE)))</f>
        <v>500000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664885</v>
      </c>
      <c r="C196" s="2">
        <f>IF(ISNA(VLOOKUP(A196,vlookup_a!A:B,2,FALSE)),0,(VLOOKUP(A196,vlookup_a!A:B,2,FALSE)))</f>
        <v>664885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236656</v>
      </c>
      <c r="C197" s="2">
        <f>IF(ISNA(VLOOKUP(A197,vlookup_a!A:B,2,FALSE)),0,(VLOOKUP(A197,vlookup_a!A:B,2,FALSE)))</f>
        <v>236656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122783</v>
      </c>
      <c r="C198" s="2">
        <f>IF(ISNA(VLOOKUP(A198,vlookup_a!A:B,2,FALSE)),0,(VLOOKUP(A198,vlookup_a!A:B,2,FALSE)))</f>
        <v>122783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30500</v>
      </c>
      <c r="C199" s="2">
        <f>IF(ISNA(VLOOKUP(A199,vlookup_a!A:B,2,FALSE)),0,(VLOOKUP(A199,vlookup_a!A:B,2,FALSE)))</f>
        <v>30500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500000</v>
      </c>
      <c r="C200" s="2">
        <f>IF(ISNA(VLOOKUP(A200,vlookup_a!A:B,2,FALSE)),0,(VLOOKUP(A200,vlookup_a!A:B,2,FALSE)))</f>
        <v>500000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247470</v>
      </c>
      <c r="C201" s="2">
        <f>IF(ISNA(VLOOKUP(A201,vlookup_a!A:B,2,FALSE)),0,(VLOOKUP(A201,vlookup_a!A:B,2,FALSE)))</f>
        <v>247470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433069</v>
      </c>
      <c r="C202" s="2">
        <f>IF(ISNA(VLOOKUP(A202,vlookup_a!A:B,2,FALSE)),0,(VLOOKUP(A202,vlookup_a!A:B,2,FALSE)))</f>
        <v>433069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1678822</v>
      </c>
      <c r="C203" s="2">
        <f>IF(ISNA(VLOOKUP(A203,vlookup_a!A:B,2,FALSE)),0,(VLOOKUP(A203,vlookup_a!A:B,2,FALSE)))</f>
        <v>1678822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1500</v>
      </c>
      <c r="C204" s="2">
        <f>IF(ISNA(VLOOKUP(A204,vlookup_a!A:B,2,FALSE)),0,(VLOOKUP(A204,vlookup_a!A:B,2,FALSE)))</f>
        <v>1500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318195</v>
      </c>
      <c r="C205" s="2">
        <f>IF(ISNA(VLOOKUP(A205,vlookup_a!A:B,2,FALSE)),0,(VLOOKUP(A205,vlookup_a!A:B,2,FALSE)))</f>
        <v>318195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1578450</v>
      </c>
      <c r="C206" s="2">
        <f>IF(ISNA(VLOOKUP(A206,vlookup_a!A:B,2,FALSE)),0,(VLOOKUP(A206,vlookup_a!A:B,2,FALSE)))</f>
        <v>1578450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350000</v>
      </c>
      <c r="C207" s="2">
        <f>IF(ISNA(VLOOKUP(A207,vlookup_a!A:B,2,FALSE)),0,(VLOOKUP(A207,vlookup_a!A:B,2,FALSE)))</f>
        <v>350000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98526</v>
      </c>
      <c r="C208" s="2">
        <f>IF(ISNA(VLOOKUP(A208,vlookup_a!A:B,2,FALSE)),0,(VLOOKUP(A208,vlookup_a!A:B,2,FALSE)))</f>
        <v>98526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205000</v>
      </c>
      <c r="C209" s="2">
        <f>IF(ISNA(VLOOKUP(A209,vlookup_a!A:B,2,FALSE)),0,(VLOOKUP(A209,vlookup_a!A:B,2,FALSE)))</f>
        <v>205000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301000</v>
      </c>
      <c r="C210" s="2">
        <f>IF(ISNA(VLOOKUP(A210,vlookup_a!A:B,2,FALSE)),0,(VLOOKUP(A210,vlookup_a!A:B,2,FALSE)))</f>
        <v>301000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276860</v>
      </c>
      <c r="C211" s="2">
        <f>IF(ISNA(VLOOKUP(A211,vlookup_a!A:B,2,FALSE)),0,(VLOOKUP(A211,vlookup_a!A:B,2,FALSE)))</f>
        <v>276860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177222</v>
      </c>
      <c r="C212" s="2">
        <f>IF(ISNA(VLOOKUP(A212,vlookup_a!A:B,2,FALSE)),0,(VLOOKUP(A212,vlookup_a!A:B,2,FALSE)))</f>
        <v>177222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45000</v>
      </c>
      <c r="C213" s="2">
        <f>IF(ISNA(VLOOKUP(A213,vlookup_a!A:B,2,FALSE)),0,(VLOOKUP(A213,vlookup_a!A:B,2,FALSE)))</f>
        <v>45000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13269</v>
      </c>
      <c r="C214" s="2">
        <f>IF(ISNA(VLOOKUP(A214,vlookup_a!A:B,2,FALSE)),0,(VLOOKUP(A214,vlookup_a!A:B,2,FALSE)))</f>
        <v>13269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1335665</v>
      </c>
      <c r="C215" s="2">
        <f>IF(ISNA(VLOOKUP(A215,vlookup_a!A:B,2,FALSE)),0,(VLOOKUP(A215,vlookup_a!A:B,2,FALSE)))</f>
        <v>1335665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358506</v>
      </c>
      <c r="C216" s="2">
        <f>IF(ISNA(VLOOKUP(A216,vlookup_a!A:B,2,FALSE)),0,(VLOOKUP(A216,vlookup_a!A:B,2,FALSE)))</f>
        <v>358506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367523</v>
      </c>
      <c r="C217" s="2">
        <f>IF(ISNA(VLOOKUP(A217,vlookup_a!A:B,2,FALSE)),0,(VLOOKUP(A217,vlookup_a!A:B,2,FALSE)))</f>
        <v>367523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334089</v>
      </c>
      <c r="C218" s="2">
        <f>IF(ISNA(VLOOKUP(A218,vlookup_a!A:B,2,FALSE)),0,(VLOOKUP(A218,vlookup_a!A:B,2,FALSE)))</f>
        <v>334089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416591</v>
      </c>
      <c r="C219" s="2">
        <f>IF(ISNA(VLOOKUP(A219,vlookup_a!A:B,2,FALSE)),0,(VLOOKUP(A219,vlookup_a!A:B,2,FALSE)))</f>
        <v>416591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6881</v>
      </c>
      <c r="C220" s="2">
        <f>IF(ISNA(VLOOKUP(A220,vlookup_a!A:B,2,FALSE)),0,(VLOOKUP(A220,vlookup_a!A:B,2,FALSE)))</f>
        <v>6881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10539</v>
      </c>
      <c r="C221" s="2">
        <f>IF(ISNA(VLOOKUP(A221,vlookup_a!A:B,2,FALSE)),0,(VLOOKUP(A221,vlookup_a!A:B,2,FALSE)))</f>
        <v>10539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463129</v>
      </c>
      <c r="C222" s="2">
        <f>IF(ISNA(VLOOKUP(A222,vlookup_a!A:B,2,FALSE)),0,(VLOOKUP(A222,vlookup_a!A:B,2,FALSE)))</f>
        <v>463129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120000</v>
      </c>
      <c r="C223" s="2">
        <f>IF(ISNA(VLOOKUP(A223,vlookup_a!A:B,2,FALSE)),0,(VLOOKUP(A223,vlookup_a!A:B,2,FALSE)))</f>
        <v>120000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833791</v>
      </c>
      <c r="C224" s="2">
        <f>IF(ISNA(VLOOKUP(A224,vlookup_a!A:B,2,FALSE)),0,(VLOOKUP(A224,vlookup_a!A:B,2,FALSE)))</f>
        <v>833791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28000</v>
      </c>
      <c r="C225" s="2">
        <f>IF(ISNA(VLOOKUP(A225,vlookup_a!A:B,2,FALSE)),0,(VLOOKUP(A225,vlookup_a!A:B,2,FALSE)))</f>
        <v>28000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289000</v>
      </c>
      <c r="C226" s="2">
        <f>IF(ISNA(VLOOKUP(A226,vlookup_a!A:B,2,FALSE)),0,(VLOOKUP(A226,vlookup_a!A:B,2,FALSE)))</f>
        <v>289000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205000</v>
      </c>
      <c r="C227" s="2">
        <f>IF(ISNA(VLOOKUP(A227,vlookup_a!A:B,2,FALSE)),0,(VLOOKUP(A227,vlookup_a!A:B,2,FALSE)))</f>
        <v>205000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116392</v>
      </c>
      <c r="C228" s="2">
        <f>IF(ISNA(VLOOKUP(A228,vlookup_a!A:B,2,FALSE)),0,(VLOOKUP(A228,vlookup_a!A:B,2,FALSE)))</f>
        <v>116392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661465</v>
      </c>
      <c r="C229" s="2">
        <f>IF(ISNA(VLOOKUP(A229,vlookup_a!A:B,2,FALSE)),0,(VLOOKUP(A229,vlookup_a!A:B,2,FALSE)))</f>
        <v>661465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1169088</v>
      </c>
      <c r="C230" s="2">
        <f>IF(ISNA(VLOOKUP(A230,vlookup_a!A:B,2,FALSE)),0,(VLOOKUP(A230,vlookup_a!A:B,2,FALSE)))</f>
        <v>1169088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184417</v>
      </c>
      <c r="C231" s="2">
        <f>IF(ISNA(VLOOKUP(A231,vlookup_a!A:B,2,FALSE)),0,(VLOOKUP(A231,vlookup_a!A:B,2,FALSE)))</f>
        <v>184417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625400</v>
      </c>
      <c r="C232" s="2">
        <f>IF(ISNA(VLOOKUP(A232,vlookup_a!A:B,2,FALSE)),0,(VLOOKUP(A232,vlookup_a!A:B,2,FALSE)))</f>
        <v>625400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21414</v>
      </c>
      <c r="C233" s="2">
        <f>IF(ISNA(VLOOKUP(A233,vlookup_a!A:B,2,FALSE)),0,(VLOOKUP(A233,vlookup_a!A:B,2,FALSE)))</f>
        <v>21414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92949</v>
      </c>
      <c r="C234" s="2">
        <f>IF(ISNA(VLOOKUP(A234,vlookup_a!A:B,2,FALSE)),0,(VLOOKUP(A234,vlookup_a!A:B,2,FALSE)))</f>
        <v>92949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1757859</v>
      </c>
      <c r="C235" s="2">
        <f>IF(ISNA(VLOOKUP(A235,vlookup_a!A:B,2,FALSE)),0,(VLOOKUP(A235,vlookup_a!A:B,2,FALSE)))</f>
        <v>1757859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1000000</v>
      </c>
      <c r="C236" s="2">
        <f>IF(ISNA(VLOOKUP(A236,vlookup_a!A:B,2,FALSE)),0,(VLOOKUP(A236,vlookup_a!A:B,2,FALSE)))</f>
        <v>1000000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439241</v>
      </c>
      <c r="C237" s="2">
        <f>IF(ISNA(VLOOKUP(A237,vlookup_a!A:B,2,FALSE)),0,(VLOOKUP(A237,vlookup_a!A:B,2,FALSE)))</f>
        <v>439241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300000</v>
      </c>
      <c r="C238" s="2">
        <f>IF(ISNA(VLOOKUP(A238,vlookup_a!A:B,2,FALSE)),0,(VLOOKUP(A238,vlookup_a!A:B,2,FALSE)))</f>
        <v>300000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1529489</v>
      </c>
      <c r="C239" s="2">
        <f>IF(ISNA(VLOOKUP(A239,vlookup_a!A:B,2,FALSE)),0,(VLOOKUP(A239,vlookup_a!A:B,2,FALSE)))</f>
        <v>1529489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105000</v>
      </c>
      <c r="C240" s="2">
        <f>IF(ISNA(VLOOKUP(A240,vlookup_a!A:B,2,FALSE)),0,(VLOOKUP(A240,vlookup_a!A:B,2,FALSE)))</f>
        <v>105000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8096</v>
      </c>
      <c r="C241" s="2">
        <f>IF(ISNA(VLOOKUP(A241,vlookup_a!A:B,2,FALSE)),0,(VLOOKUP(A241,vlookup_a!A:B,2,FALSE)))</f>
        <v>8096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974169</v>
      </c>
      <c r="C242" s="2">
        <f>IF(ISNA(VLOOKUP(A242,vlookup_a!A:B,2,FALSE)),0,(VLOOKUP(A242,vlookup_a!A:B,2,FALSE)))</f>
        <v>974169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152000</v>
      </c>
      <c r="C243" s="2">
        <f>IF(ISNA(VLOOKUP(A243,vlookup_a!A:B,2,FALSE)),0,(VLOOKUP(A243,vlookup_a!A:B,2,FALSE)))</f>
        <v>152000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156823</v>
      </c>
      <c r="C244" s="2">
        <f>IF(ISNA(VLOOKUP(A244,vlookup_a!A:B,2,FALSE)),0,(VLOOKUP(A244,vlookup_a!A:B,2,FALSE)))</f>
        <v>156823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549930</v>
      </c>
      <c r="C245" s="2">
        <f>IF(ISNA(VLOOKUP(A245,vlookup_a!A:B,2,FALSE)),0,(VLOOKUP(A245,vlookup_a!A:B,2,FALSE)))</f>
        <v>549930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200000</v>
      </c>
      <c r="C246" s="2">
        <f>IF(ISNA(VLOOKUP(A246,vlookup_a!A:B,2,FALSE)),0,(VLOOKUP(A246,vlookup_a!A:B,2,FALSE)))</f>
        <v>200000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175437</v>
      </c>
      <c r="C247" s="2">
        <f>IF(ISNA(VLOOKUP(A247,vlookup_a!A:B,2,FALSE)),0,(VLOOKUP(A247,vlookup_a!A:B,2,FALSE)))</f>
        <v>175437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289681</v>
      </c>
      <c r="C248" s="2">
        <f>IF(ISNA(VLOOKUP(A248,vlookup_a!A:B,2,FALSE)),0,(VLOOKUP(A248,vlookup_a!A:B,2,FALSE)))</f>
        <v>289681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15000</v>
      </c>
      <c r="C249" s="2">
        <f>IF(ISNA(VLOOKUP(A249,vlookup_a!A:B,2,FALSE)),0,(VLOOKUP(A249,vlookup_a!A:B,2,FALSE)))</f>
        <v>15000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371</v>
      </c>
      <c r="C250" s="2">
        <f>IF(ISNA(VLOOKUP(A250,vlookup_a!A:B,2,FALSE)),0,(VLOOKUP(A250,vlookup_a!A:B,2,FALSE)))</f>
        <v>371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1066057</v>
      </c>
      <c r="C251" s="2">
        <f>IF(ISNA(VLOOKUP(A251,vlookup_a!A:B,2,FALSE)),0,(VLOOKUP(A251,vlookup_a!A:B,2,FALSE)))</f>
        <v>1066057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200000</v>
      </c>
      <c r="C252" s="2">
        <f>IF(ISNA(VLOOKUP(A252,vlookup_a!A:B,2,FALSE)),0,(VLOOKUP(A252,vlookup_a!A:B,2,FALSE)))</f>
        <v>200000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137159</v>
      </c>
      <c r="C253" s="2">
        <f>IF(ISNA(VLOOKUP(A253,vlookup_a!A:B,2,FALSE)),0,(VLOOKUP(A253,vlookup_a!A:B,2,FALSE)))</f>
        <v>137159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382700</v>
      </c>
      <c r="C254" s="2">
        <f>IF(ISNA(VLOOKUP(A254,vlookup_a!A:B,2,FALSE)),0,(VLOOKUP(A254,vlookup_a!A:B,2,FALSE)))</f>
        <v>382700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270000</v>
      </c>
      <c r="C255" s="2">
        <f>IF(ISNA(VLOOKUP(A255,vlookup_a!A:B,2,FALSE)),0,(VLOOKUP(A255,vlookup_a!A:B,2,FALSE)))</f>
        <v>270000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256262</v>
      </c>
      <c r="C256" s="2">
        <f>IF(ISNA(VLOOKUP(A256,vlookup_a!A:B,2,FALSE)),0,(VLOOKUP(A256,vlookup_a!A:B,2,FALSE)))</f>
        <v>256262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504124</v>
      </c>
      <c r="C257" s="2">
        <f>IF(ISNA(VLOOKUP(A257,vlookup_a!A:B,2,FALSE)),0,(VLOOKUP(A257,vlookup_a!A:B,2,FALSE)))</f>
        <v>504124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800000</v>
      </c>
      <c r="C258" s="2">
        <f>IF(ISNA(VLOOKUP(A258,vlookup_a!A:B,2,FALSE)),0,(VLOOKUP(A258,vlookup_a!A:B,2,FALSE)))</f>
        <v>800000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630182</v>
      </c>
      <c r="C259" s="2">
        <f>IF(ISNA(VLOOKUP(A259,vlookup_a!A:B,2,FALSE)),0,(VLOOKUP(A259,vlookup_a!A:B,2,FALSE)))</f>
        <v>630182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461437</v>
      </c>
      <c r="C260" s="2">
        <f>IF(ISNA(VLOOKUP(A260,vlookup_a!A:B,2,FALSE)),0,(VLOOKUP(A260,vlookup_a!A:B,2,FALSE)))</f>
        <v>461437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650144</v>
      </c>
      <c r="C261" s="2">
        <f>IF(ISNA(VLOOKUP(A261,vlookup_a!A:B,2,FALSE)),0,(VLOOKUP(A261,vlookup_a!A:B,2,FALSE)))</f>
        <v>650144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45217</v>
      </c>
      <c r="C262" s="2">
        <f>IF(ISNA(VLOOKUP(A262,vlookup_a!A:B,2,FALSE)),0,(VLOOKUP(A262,vlookup_a!A:B,2,FALSE)))</f>
        <v>45217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474174</v>
      </c>
      <c r="C263" s="2">
        <f>IF(ISNA(VLOOKUP(A263,vlookup_a!A:B,2,FALSE)),0,(VLOOKUP(A263,vlookup_a!A:B,2,FALSE)))</f>
        <v>474174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32003</v>
      </c>
      <c r="C264" s="2">
        <f>IF(ISNA(VLOOKUP(A264,vlookup_a!A:B,2,FALSE)),0,(VLOOKUP(A264,vlookup_a!A:B,2,FALSE)))</f>
        <v>32003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387292</v>
      </c>
      <c r="C265" s="2">
        <f>IF(ISNA(VLOOKUP(A265,vlookup_a!A:B,2,FALSE)),0,(VLOOKUP(A265,vlookup_a!A:B,2,FALSE)))</f>
        <v>387292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355247</v>
      </c>
      <c r="C266" s="2">
        <f>IF(ISNA(VLOOKUP(A266,vlookup_a!A:B,2,FALSE)),0,(VLOOKUP(A266,vlookup_a!A:B,2,FALSE)))</f>
        <v>355247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350000</v>
      </c>
      <c r="C267" s="2">
        <f>IF(ISNA(VLOOKUP(A267,vlookup_a!A:B,2,FALSE)),0,(VLOOKUP(A267,vlookup_a!A:B,2,FALSE)))</f>
        <v>350000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2978643</v>
      </c>
      <c r="C268" s="2">
        <f>IF(ISNA(VLOOKUP(A268,vlookup_a!A:B,2,FALSE)),0,(VLOOKUP(A268,vlookup_a!A:B,2,FALSE)))</f>
        <v>2978643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202986</v>
      </c>
      <c r="C269" s="2">
        <f>IF(ISNA(VLOOKUP(A269,vlookup_a!A:B,2,FALSE)),0,(VLOOKUP(A269,vlookup_a!A:B,2,FALSE)))</f>
        <v>202986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1427682</v>
      </c>
      <c r="C270" s="2">
        <f>IF(ISNA(VLOOKUP(A270,vlookup_a!A:B,2,FALSE)),0,(VLOOKUP(A270,vlookup_a!A:B,2,FALSE)))</f>
        <v>1427682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34846</v>
      </c>
      <c r="C271" s="2">
        <f>IF(ISNA(VLOOKUP(A271,vlookup_a!A:B,2,FALSE)),0,(VLOOKUP(A271,vlookup_a!A:B,2,FALSE)))</f>
        <v>34846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413942</v>
      </c>
      <c r="C272" s="2">
        <f>IF(ISNA(VLOOKUP(A272,vlookup_a!A:B,2,FALSE)),0,(VLOOKUP(A272,vlookup_a!A:B,2,FALSE)))</f>
        <v>413942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163762</v>
      </c>
      <c r="C273" s="2">
        <f>IF(ISNA(VLOOKUP(A273,vlookup_a!A:B,2,FALSE)),0,(VLOOKUP(A273,vlookup_a!A:B,2,FALSE)))</f>
        <v>163762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5000</v>
      </c>
      <c r="C274" s="2">
        <f>IF(ISNA(VLOOKUP(A274,vlookup_a!A:B,2,FALSE)),0,(VLOOKUP(A274,vlookup_a!A:B,2,FALSE)))</f>
        <v>5000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502306</v>
      </c>
      <c r="C275" s="2">
        <f>IF(ISNA(VLOOKUP(A275,vlookup_a!A:B,2,FALSE)),0,(VLOOKUP(A275,vlookup_a!A:B,2,FALSE)))</f>
        <v>502306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1139379</v>
      </c>
      <c r="C276" s="2">
        <f>IF(ISNA(VLOOKUP(A276,vlookup_a!A:B,2,FALSE)),0,(VLOOKUP(A276,vlookup_a!A:B,2,FALSE)))</f>
        <v>1139379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867029</v>
      </c>
      <c r="C277" s="2">
        <f>IF(ISNA(VLOOKUP(A277,vlookup_a!A:B,2,FALSE)),0,(VLOOKUP(A277,vlookup_a!A:B,2,FALSE)))</f>
        <v>867029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383720</v>
      </c>
      <c r="C278" s="2">
        <f>IF(ISNA(VLOOKUP(A278,vlookup_a!A:B,2,FALSE)),0,(VLOOKUP(A278,vlookup_a!A:B,2,FALSE)))</f>
        <v>383720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15000</v>
      </c>
      <c r="C279" s="2">
        <f>IF(ISNA(VLOOKUP(A279,vlookup_a!A:B,2,FALSE)),0,(VLOOKUP(A279,vlookup_a!A:B,2,FALSE)))</f>
        <v>15000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10000</v>
      </c>
      <c r="C280" s="2">
        <f>IF(ISNA(VLOOKUP(A280,vlookup_a!A:B,2,FALSE)),0,(VLOOKUP(A280,vlookup_a!A:B,2,FALSE)))</f>
        <v>10000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167296</v>
      </c>
      <c r="C281" s="2">
        <f>IF(ISNA(VLOOKUP(A281,vlookup_a!A:B,2,FALSE)),0,(VLOOKUP(A281,vlookup_a!A:B,2,FALSE)))</f>
        <v>167296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15000</v>
      </c>
      <c r="C282" s="2">
        <f>IF(ISNA(VLOOKUP(A282,vlookup_a!A:B,2,FALSE)),0,(VLOOKUP(A282,vlookup_a!A:B,2,FALSE)))</f>
        <v>15000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648799</v>
      </c>
      <c r="C283" s="2">
        <f>IF(ISNA(VLOOKUP(A283,vlookup_a!A:B,2,FALSE)),0,(VLOOKUP(A283,vlookup_a!A:B,2,FALSE)))</f>
        <v>648799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865317</v>
      </c>
      <c r="C284" s="2">
        <f>IF(ISNA(VLOOKUP(A284,vlookup_a!A:B,2,FALSE)),0,(VLOOKUP(A284,vlookup_a!A:B,2,FALSE)))</f>
        <v>865317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126227</v>
      </c>
      <c r="C285" s="2">
        <f>IF(ISNA(VLOOKUP(A285,vlookup_a!A:B,2,FALSE)),0,(VLOOKUP(A285,vlookup_a!A:B,2,FALSE)))</f>
        <v>126227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10000</v>
      </c>
      <c r="C286" s="2">
        <f>IF(ISNA(VLOOKUP(A286,vlookup_a!A:B,2,FALSE)),0,(VLOOKUP(A286,vlookup_a!A:B,2,FALSE)))</f>
        <v>10000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468147</v>
      </c>
      <c r="C287" s="2">
        <f>IF(ISNA(VLOOKUP(A287,vlookup_a!A:B,2,FALSE)),0,(VLOOKUP(A287,vlookup_a!A:B,2,FALSE)))</f>
        <v>468147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185124</v>
      </c>
      <c r="C288" s="2">
        <f>IF(ISNA(VLOOKUP(A288,vlookup_a!A:B,2,FALSE)),0,(VLOOKUP(A288,vlookup_a!A:B,2,FALSE)))</f>
        <v>185124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299214</v>
      </c>
      <c r="C289" s="2">
        <f>IF(ISNA(VLOOKUP(A289,vlookup_a!A:B,2,FALSE)),0,(VLOOKUP(A289,vlookup_a!A:B,2,FALSE)))</f>
        <v>299214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10000</v>
      </c>
      <c r="C290" s="2">
        <f>IF(ISNA(VLOOKUP(A290,vlookup_a!A:B,2,FALSE)),0,(VLOOKUP(A290,vlookup_a!A:B,2,FALSE)))</f>
        <v>10000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3152000</v>
      </c>
      <c r="C291" s="2">
        <f>IF(ISNA(VLOOKUP(A291,vlookup_a!A:B,2,FALSE)),0,(VLOOKUP(A291,vlookup_a!A:B,2,FALSE)))</f>
        <v>3152000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700000</v>
      </c>
      <c r="C292" s="2">
        <f>IF(ISNA(VLOOKUP(A292,vlookup_a!A:B,2,FALSE)),0,(VLOOKUP(A292,vlookup_a!A:B,2,FALSE)))</f>
        <v>700000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7070</v>
      </c>
      <c r="C293" s="2">
        <f>IF(ISNA(VLOOKUP(A293,vlookup_a!A:B,2,FALSE)),0,(VLOOKUP(A293,vlookup_a!A:B,2,FALSE)))</f>
        <v>7070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300000</v>
      </c>
      <c r="C294" s="2">
        <f>IF(ISNA(VLOOKUP(A294,vlookup_a!A:B,2,FALSE)),0,(VLOOKUP(A294,vlookup_a!A:B,2,FALSE)))</f>
        <v>300000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1219616</v>
      </c>
      <c r="C295" s="2">
        <f>IF(ISNA(VLOOKUP(A295,vlookup_a!A:B,2,FALSE)),0,(VLOOKUP(A295,vlookup_a!A:B,2,FALSE)))</f>
        <v>1219616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200000</v>
      </c>
      <c r="C296" s="2">
        <f>IF(ISNA(VLOOKUP(A296,vlookup_a!A:B,2,FALSE)),0,(VLOOKUP(A296,vlookup_a!A:B,2,FALSE)))</f>
        <v>200000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82281</v>
      </c>
      <c r="C297" s="2">
        <f>IF(ISNA(VLOOKUP(A297,vlookup_a!A:B,2,FALSE)),0,(VLOOKUP(A297,vlookup_a!A:B,2,FALSE)))</f>
        <v>82281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51761</v>
      </c>
      <c r="C298" s="2">
        <f>IF(ISNA(VLOOKUP(A298,vlookup_a!A:B,2,FALSE)),0,(VLOOKUP(A298,vlookup_a!A:B,2,FALSE)))</f>
        <v>51761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200000</v>
      </c>
      <c r="C299" s="2">
        <f>IF(ISNA(VLOOKUP(A299,vlookup_a!A:B,2,FALSE)),0,(VLOOKUP(A299,vlookup_a!A:B,2,FALSE)))</f>
        <v>200000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563115</v>
      </c>
      <c r="C300" s="2">
        <f>IF(ISNA(VLOOKUP(A300,vlookup_a!A:B,2,FALSE)),0,(VLOOKUP(A300,vlookup_a!A:B,2,FALSE)))</f>
        <v>563115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393212</v>
      </c>
      <c r="C301" s="2">
        <f>IF(ISNA(VLOOKUP(A301,vlookup_a!A:B,2,FALSE)),0,(VLOOKUP(A301,vlookup_a!A:B,2,FALSE)))</f>
        <v>393212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250000</v>
      </c>
      <c r="C302" s="2">
        <f>IF(ISNA(VLOOKUP(A302,vlookup_a!A:B,2,FALSE)),0,(VLOOKUP(A302,vlookup_a!A:B,2,FALSE)))</f>
        <v>250000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937666</v>
      </c>
      <c r="C303" s="2">
        <f>IF(ISNA(VLOOKUP(A303,vlookup_a!A:B,2,FALSE)),0,(VLOOKUP(A303,vlookup_a!A:B,2,FALSE)))</f>
        <v>937666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1001000</v>
      </c>
      <c r="C304" s="2">
        <f>IF(ISNA(VLOOKUP(A304,vlookup_a!A:B,2,FALSE)),0,(VLOOKUP(A304,vlookup_a!A:B,2,FALSE)))</f>
        <v>1001000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88000</v>
      </c>
      <c r="C305" s="2">
        <f>IF(ISNA(VLOOKUP(A305,vlookup_a!A:B,2,FALSE)),0,(VLOOKUP(A305,vlookup_a!A:B,2,FALSE)))</f>
        <v>88000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900000</v>
      </c>
      <c r="C306" s="2">
        <f>IF(ISNA(VLOOKUP(A306,vlookup_a!A:B,2,FALSE)),0,(VLOOKUP(A306,vlookup_a!A:B,2,FALSE)))</f>
        <v>900000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154500</v>
      </c>
      <c r="C307" s="2">
        <f>IF(ISNA(VLOOKUP(A307,vlookup_a!A:B,2,FALSE)),0,(VLOOKUP(A307,vlookup_a!A:B,2,FALSE)))</f>
        <v>154500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2781721</v>
      </c>
      <c r="C308" s="2">
        <f>IF(ISNA(VLOOKUP(A308,vlookup_a!A:B,2,FALSE)),0,(VLOOKUP(A308,vlookup_a!A:B,2,FALSE)))</f>
        <v>2781721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7619</v>
      </c>
      <c r="C309" s="2">
        <f>IF(ISNA(VLOOKUP(A309,vlookup_a!A:B,2,FALSE)),0,(VLOOKUP(A309,vlookup_a!A:B,2,FALSE)))</f>
        <v>7619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1150000</v>
      </c>
      <c r="C310" s="2">
        <f>IF(ISNA(VLOOKUP(A310,vlookup_a!A:B,2,FALSE)),0,(VLOOKUP(A310,vlookup_a!A:B,2,FALSE)))</f>
        <v>1150000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20000</v>
      </c>
      <c r="C311" s="2">
        <f>IF(ISNA(VLOOKUP(A311,vlookup_a!A:B,2,FALSE)),0,(VLOOKUP(A311,vlookup_a!A:B,2,FALSE)))</f>
        <v>20000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159179</v>
      </c>
      <c r="C312" s="2">
        <f>IF(ISNA(VLOOKUP(A312,vlookup_a!A:B,2,FALSE)),0,(VLOOKUP(A312,vlookup_a!A:B,2,FALSE)))</f>
        <v>159179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88996</v>
      </c>
      <c r="C313" s="2">
        <f>IF(ISNA(VLOOKUP(A313,vlookup_a!A:B,2,FALSE)),0,(VLOOKUP(A313,vlookup_a!A:B,2,FALSE)))</f>
        <v>88996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100000</v>
      </c>
      <c r="C314" s="2">
        <f>IF(ISNA(VLOOKUP(A314,vlookup_a!A:B,2,FALSE)),0,(VLOOKUP(A314,vlookup_a!A:B,2,FALSE)))</f>
        <v>100000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904762</v>
      </c>
      <c r="C315" s="2">
        <f>IF(ISNA(VLOOKUP(A315,vlookup_a!A:B,2,FALSE)),0,(VLOOKUP(A315,vlookup_a!A:B,2,FALSE)))</f>
        <v>904762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268129</v>
      </c>
      <c r="C316" s="2">
        <f>IF(ISNA(VLOOKUP(A316,vlookup_a!A:B,2,FALSE)),0,(VLOOKUP(A316,vlookup_a!A:B,2,FALSE)))</f>
        <v>268129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150000</v>
      </c>
      <c r="C317" s="2">
        <f>IF(ISNA(VLOOKUP(A317,vlookup_a!A:B,2,FALSE)),0,(VLOOKUP(A317,vlookup_a!A:B,2,FALSE)))</f>
        <v>150000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484282</v>
      </c>
      <c r="C318" s="2">
        <f>IF(ISNA(VLOOKUP(A318,vlookup_a!A:B,2,FALSE)),0,(VLOOKUP(A318,vlookup_a!A:B,2,FALSE)))</f>
        <v>484282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180740</v>
      </c>
      <c r="C319" s="2">
        <f>IF(ISNA(VLOOKUP(A319,vlookup_a!A:B,2,FALSE)),0,(VLOOKUP(A319,vlookup_a!A:B,2,FALSE)))</f>
        <v>180740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99092</v>
      </c>
      <c r="C320" s="2">
        <f>IF(ISNA(VLOOKUP(A320,vlookup_a!A:B,2,FALSE)),0,(VLOOKUP(A320,vlookup_a!A:B,2,FALSE)))</f>
        <v>99092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160123</v>
      </c>
      <c r="C321" s="2">
        <f>IF(ISNA(VLOOKUP(A321,vlookup_a!A:B,2,FALSE)),0,(VLOOKUP(A321,vlookup_a!A:B,2,FALSE)))</f>
        <v>160123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1500</v>
      </c>
      <c r="C322" s="2">
        <f>IF(ISNA(VLOOKUP(A322,vlookup_a!A:B,2,FALSE)),0,(VLOOKUP(A322,vlookup_a!A:B,2,FALSE)))</f>
        <v>1500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21822</v>
      </c>
      <c r="C323" s="2">
        <f>IF(ISNA(VLOOKUP(A323,vlookup_a!A:B,2,FALSE)),0,(VLOOKUP(A323,vlookup_a!A:B,2,FALSE)))</f>
        <v>21822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45289</v>
      </c>
      <c r="C324" s="2">
        <f>IF(ISNA(VLOOKUP(A324,vlookup_a!A:B,2,FALSE)),0,(VLOOKUP(A324,vlookup_a!A:B,2,FALSE)))</f>
        <v>45289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100000</v>
      </c>
      <c r="C325" s="2">
        <f>IF(ISNA(VLOOKUP(A325,vlookup_a!A:B,2,FALSE)),0,(VLOOKUP(A325,vlookup_a!A:B,2,FALSE)))</f>
        <v>100000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615075</v>
      </c>
      <c r="C326" s="2">
        <f>IF(ISNA(VLOOKUP(A326,vlookup_a!A:B,2,FALSE)),0,(VLOOKUP(A326,vlookup_a!A:B,2,FALSE)))</f>
        <v>615075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15000</v>
      </c>
      <c r="C327" s="2">
        <f>IF(ISNA(VLOOKUP(A327,vlookup_a!A:B,2,FALSE)),0,(VLOOKUP(A327,vlookup_a!A:B,2,FALSE)))</f>
        <v>15000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1237391</v>
      </c>
      <c r="C328" s="2">
        <f>IF(ISNA(VLOOKUP(A328,vlookup_a!A:B,2,FALSE)),0,(VLOOKUP(A328,vlookup_a!A:B,2,FALSE)))</f>
        <v>1237391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57188</v>
      </c>
      <c r="C329" s="2">
        <f>IF(ISNA(VLOOKUP(A329,vlookup_a!A:B,2,FALSE)),0,(VLOOKUP(A329,vlookup_a!A:B,2,FALSE)))</f>
        <v>57188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2404624</v>
      </c>
      <c r="C330" s="2">
        <f>IF(ISNA(VLOOKUP(A330,vlookup_a!A:B,2,FALSE)),0,(VLOOKUP(A330,vlookup_a!A:B,2,FALSE)))</f>
        <v>2404624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200203</v>
      </c>
      <c r="C331" s="2">
        <f>IF(ISNA(VLOOKUP(A331,vlookup_a!A:B,2,FALSE)),0,(VLOOKUP(A331,vlookup_a!A:B,2,FALSE)))</f>
        <v>200203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125000</v>
      </c>
      <c r="C332" s="2">
        <f>IF(ISNA(VLOOKUP(A332,vlookup_a!A:B,2,FALSE)),0,(VLOOKUP(A332,vlookup_a!A:B,2,FALSE)))</f>
        <v>125000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15000</v>
      </c>
      <c r="C333" s="2">
        <f>IF(ISNA(VLOOKUP(A333,vlookup_a!A:B,2,FALSE)),0,(VLOOKUP(A333,vlookup_a!A:B,2,FALSE)))</f>
        <v>15000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15000</v>
      </c>
      <c r="C334" s="2">
        <f>IF(ISNA(VLOOKUP(A334,vlookup_a!A:B,2,FALSE)),0,(VLOOKUP(A334,vlookup_a!A:B,2,FALSE)))</f>
        <v>15000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1674439</v>
      </c>
      <c r="C335" s="2">
        <f>IF(ISNA(VLOOKUP(A335,vlookup_a!A:B,2,FALSE)),0,(VLOOKUP(A335,vlookup_a!A:B,2,FALSE)))</f>
        <v>1674439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1437800</v>
      </c>
      <c r="C336" s="2">
        <f>IF(ISNA(VLOOKUP(A336,vlookup_a!A:B,2,FALSE)),0,(VLOOKUP(A336,vlookup_a!A:B,2,FALSE)))</f>
        <v>1437800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1681042</v>
      </c>
      <c r="C337" s="2">
        <f>IF(ISNA(VLOOKUP(A337,vlookup_a!A:B,2,FALSE)),0,(VLOOKUP(A337,vlookup_a!A:B,2,FALSE)))</f>
        <v>1681042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9537</v>
      </c>
      <c r="C338" s="2">
        <f>IF(ISNA(VLOOKUP(A338,vlookup_a!A:B,2,FALSE)),0,(VLOOKUP(A338,vlookup_a!A:B,2,FALSE)))</f>
        <v>9537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737918</v>
      </c>
      <c r="C339" s="2">
        <f>IF(ISNA(VLOOKUP(A339,vlookup_a!A:B,2,FALSE)),0,(VLOOKUP(A339,vlookup_a!A:B,2,FALSE)))</f>
        <v>737918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46353</v>
      </c>
      <c r="C340" s="2">
        <f>IF(ISNA(VLOOKUP(A340,vlookup_a!A:B,2,FALSE)),0,(VLOOKUP(A340,vlookup_a!A:B,2,FALSE)))</f>
        <v>46353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1503948</v>
      </c>
      <c r="C341" s="2">
        <f>IF(ISNA(VLOOKUP(A341,vlookup_a!A:B,2,FALSE)),0,(VLOOKUP(A341,vlookup_a!A:B,2,FALSE)))</f>
        <v>1503948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41861</v>
      </c>
      <c r="C342" s="2">
        <f>IF(ISNA(VLOOKUP(A342,vlookup_a!A:B,2,FALSE)),0,(VLOOKUP(A342,vlookup_a!A:B,2,FALSE)))</f>
        <v>41861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10000</v>
      </c>
      <c r="C343" s="2">
        <f>IF(ISNA(VLOOKUP(A343,vlookup_a!A:B,2,FALSE)),0,(VLOOKUP(A343,vlookup_a!A:B,2,FALSE)))</f>
        <v>10000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15000</v>
      </c>
      <c r="C344" s="2">
        <f>IF(ISNA(VLOOKUP(A344,vlookup_a!A:B,2,FALSE)),0,(VLOOKUP(A344,vlookup_a!A:B,2,FALSE)))</f>
        <v>15000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359006</v>
      </c>
      <c r="C345" s="2">
        <f>IF(ISNA(VLOOKUP(A345,vlookup_a!A:B,2,FALSE)),0,(VLOOKUP(A345,vlookup_a!A:B,2,FALSE)))</f>
        <v>359006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151416</v>
      </c>
      <c r="C346" s="2">
        <f>IF(ISNA(VLOOKUP(A346,vlookup_a!A:B,2,FALSE)),0,(VLOOKUP(A346,vlookup_a!A:B,2,FALSE)))</f>
        <v>151416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7459</v>
      </c>
      <c r="C347" s="2">
        <f>IF(ISNA(VLOOKUP(A347,vlookup_a!A:B,2,FALSE)),0,(VLOOKUP(A347,vlookup_a!A:B,2,FALSE)))</f>
        <v>7459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70178</v>
      </c>
      <c r="C348" s="2">
        <f>IF(ISNA(VLOOKUP(A348,vlookup_a!A:B,2,FALSE)),0,(VLOOKUP(A348,vlookup_a!A:B,2,FALSE)))</f>
        <v>70178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10000</v>
      </c>
      <c r="C349" s="2">
        <f>IF(ISNA(VLOOKUP(A349,vlookup_a!A:B,2,FALSE)),0,(VLOOKUP(A349,vlookup_a!A:B,2,FALSE)))</f>
        <v>10000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424800</v>
      </c>
      <c r="C350" s="2">
        <f>IF(ISNA(VLOOKUP(A350,vlookup_a!A:B,2,FALSE)),0,(VLOOKUP(A350,vlookup_a!A:B,2,FALSE)))</f>
        <v>424800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538919</v>
      </c>
      <c r="C351" s="2">
        <f>IF(ISNA(VLOOKUP(A351,vlookup_a!A:B,2,FALSE)),0,(VLOOKUP(A351,vlookup_a!A:B,2,FALSE)))</f>
        <v>538919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44321</v>
      </c>
      <c r="C352" s="2">
        <f>IF(ISNA(VLOOKUP(A352,vlookup_a!A:B,2,FALSE)),0,(VLOOKUP(A352,vlookup_a!A:B,2,FALSE)))</f>
        <v>44321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320091</v>
      </c>
      <c r="C353" s="2">
        <f>IF(ISNA(VLOOKUP(A353,vlookup_a!A:B,2,FALSE)),0,(VLOOKUP(A353,vlookup_a!A:B,2,FALSE)))</f>
        <v>320091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751635</v>
      </c>
      <c r="C354" s="2">
        <f>IF(ISNA(VLOOKUP(A354,vlookup_a!A:B,2,FALSE)),0,(VLOOKUP(A354,vlookup_a!A:B,2,FALSE)))</f>
        <v>751635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20000</v>
      </c>
      <c r="C355" s="2">
        <f>IF(ISNA(VLOOKUP(A355,vlookup_a!A:B,2,FALSE)),0,(VLOOKUP(A355,vlookup_a!A:B,2,FALSE)))</f>
        <v>20000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1627356</v>
      </c>
      <c r="C356" s="2">
        <f>IF(ISNA(VLOOKUP(A356,vlookup_a!A:B,2,FALSE)),0,(VLOOKUP(A356,vlookup_a!A:B,2,FALSE)))</f>
        <v>1627356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106558</v>
      </c>
      <c r="C357" s="2">
        <f>IF(ISNA(VLOOKUP(A357,vlookup_a!A:B,2,FALSE)),0,(VLOOKUP(A357,vlookup_a!A:B,2,FALSE)))</f>
        <v>106558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336814</v>
      </c>
      <c r="C358" s="2">
        <f>IF(ISNA(VLOOKUP(A358,vlookup_a!A:B,2,FALSE)),0,(VLOOKUP(A358,vlookup_a!A:B,2,FALSE)))</f>
        <v>336814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10000</v>
      </c>
      <c r="C359" s="2">
        <f>IF(ISNA(VLOOKUP(A359,vlookup_a!A:B,2,FALSE)),0,(VLOOKUP(A359,vlookup_a!A:B,2,FALSE)))</f>
        <v>10000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1082093</v>
      </c>
      <c r="C360" s="2">
        <f>IF(ISNA(VLOOKUP(A360,vlookup_a!A:B,2,FALSE)),0,(VLOOKUP(A360,vlookup_a!A:B,2,FALSE)))</f>
        <v>1082093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15000</v>
      </c>
      <c r="C361" s="2">
        <f>IF(ISNA(VLOOKUP(A361,vlookup_a!A:B,2,FALSE)),0,(VLOOKUP(A361,vlookup_a!A:B,2,FALSE)))</f>
        <v>15000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256342</v>
      </c>
      <c r="C362" s="2">
        <f>IF(ISNA(VLOOKUP(A362,vlookup_a!A:B,2,FALSE)),0,(VLOOKUP(A362,vlookup_a!A:B,2,FALSE)))</f>
        <v>256342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101711</v>
      </c>
      <c r="C363" s="2">
        <f>IF(ISNA(VLOOKUP(A363,vlookup_a!A:B,2,FALSE)),0,(VLOOKUP(A363,vlookup_a!A:B,2,FALSE)))</f>
        <v>101711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394251</v>
      </c>
      <c r="C364" s="2">
        <f>IF(ISNA(VLOOKUP(A364,vlookup_a!A:B,2,FALSE)),0,(VLOOKUP(A364,vlookup_a!A:B,2,FALSE)))</f>
        <v>394251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218000</v>
      </c>
      <c r="C365" s="2">
        <f>IF(ISNA(VLOOKUP(A365,vlookup_a!A:B,2,FALSE)),0,(VLOOKUP(A365,vlookup_a!A:B,2,FALSE)))</f>
        <v>218000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482</v>
      </c>
      <c r="C366" s="2">
        <f>IF(ISNA(VLOOKUP(A366,vlookup_a!A:B,2,FALSE)),0,(VLOOKUP(A366,vlookup_a!A:B,2,FALSE)))</f>
        <v>482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355044</v>
      </c>
      <c r="C367" s="2">
        <f>IF(ISNA(VLOOKUP(A367,vlookup_a!A:B,2,FALSE)),0,(VLOOKUP(A367,vlookup_a!A:B,2,FALSE)))</f>
        <v>355044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200000</v>
      </c>
      <c r="C368" s="2">
        <f>IF(ISNA(VLOOKUP(A368,vlookup_a!A:B,2,FALSE)),0,(VLOOKUP(A368,vlookup_a!A:B,2,FALSE)))</f>
        <v>200000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295630</v>
      </c>
      <c r="C369" s="2">
        <f>IF(ISNA(VLOOKUP(A369,vlookup_a!A:B,2,FALSE)),0,(VLOOKUP(A369,vlookup_a!A:B,2,FALSE)))</f>
        <v>295630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121025</v>
      </c>
      <c r="C370" s="2">
        <f>IF(ISNA(VLOOKUP(A370,vlookup_a!A:B,2,FALSE)),0,(VLOOKUP(A370,vlookup_a!A:B,2,FALSE)))</f>
        <v>121025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3374485</v>
      </c>
      <c r="C371" s="2">
        <f>IF(ISNA(VLOOKUP(A371,vlookup_a!A:B,2,FALSE)),0,(VLOOKUP(A371,vlookup_a!A:B,2,FALSE)))</f>
        <v>3374485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405631</v>
      </c>
      <c r="C372" s="2">
        <f>IF(ISNA(VLOOKUP(A372,vlookup_a!A:B,2,FALSE)),0,(VLOOKUP(A372,vlookup_a!A:B,2,FALSE)))</f>
        <v>405631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66185</v>
      </c>
      <c r="C373" s="2">
        <f>IF(ISNA(VLOOKUP(A373,vlookup_a!A:B,2,FALSE)),0,(VLOOKUP(A373,vlookup_a!A:B,2,FALSE)))</f>
        <v>66185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347040</v>
      </c>
      <c r="C374" s="2">
        <f>IF(ISNA(VLOOKUP(A374,vlookup_a!A:B,2,FALSE)),0,(VLOOKUP(A374,vlookup_a!A:B,2,FALSE)))</f>
        <v>347040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10000</v>
      </c>
      <c r="C375" s="2">
        <f>IF(ISNA(VLOOKUP(A375,vlookup_a!A:B,2,FALSE)),0,(VLOOKUP(A375,vlookup_a!A:B,2,FALSE)))</f>
        <v>10000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134716</v>
      </c>
      <c r="C376" s="2">
        <f>IF(ISNA(VLOOKUP(A376,vlookup_a!A:B,2,FALSE)),0,(VLOOKUP(A376,vlookup_a!A:B,2,FALSE)))</f>
        <v>134716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10000</v>
      </c>
      <c r="C377" s="2">
        <f>IF(ISNA(VLOOKUP(A377,vlookup_a!A:B,2,FALSE)),0,(VLOOKUP(A377,vlookup_a!A:B,2,FALSE)))</f>
        <v>10000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127437</v>
      </c>
      <c r="C378" s="2">
        <f>IF(ISNA(VLOOKUP(A378,vlookup_a!A:B,2,FALSE)),0,(VLOOKUP(A378,vlookup_a!A:B,2,FALSE)))</f>
        <v>127437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100000</v>
      </c>
      <c r="C379" s="2">
        <f>IF(ISNA(VLOOKUP(A379,vlookup_a!A:B,2,FALSE)),0,(VLOOKUP(A379,vlookup_a!A:B,2,FALSE)))</f>
        <v>100000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5199400</v>
      </c>
      <c r="C380" s="2">
        <f>IF(ISNA(VLOOKUP(A380,vlookup_a!A:B,2,FALSE)),0,(VLOOKUP(A380,vlookup_a!A:B,2,FALSE)))</f>
        <v>5199400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277168</v>
      </c>
      <c r="C381" s="2">
        <f>IF(ISNA(VLOOKUP(A381,vlookup_a!A:B,2,FALSE)),0,(VLOOKUP(A381,vlookup_a!A:B,2,FALSE)))</f>
        <v>277168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31680</v>
      </c>
      <c r="C382" s="2">
        <f>IF(ISNA(VLOOKUP(A382,vlookup_a!A:B,2,FALSE)),0,(VLOOKUP(A382,vlookup_a!A:B,2,FALSE)))</f>
        <v>31680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620670</v>
      </c>
      <c r="C383" s="2">
        <f>IF(ISNA(VLOOKUP(A383,vlookup_a!A:B,2,FALSE)),0,(VLOOKUP(A383,vlookup_a!A:B,2,FALSE)))</f>
        <v>620670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15000</v>
      </c>
      <c r="C384" s="2">
        <f>IF(ISNA(VLOOKUP(A384,vlookup_a!A:B,2,FALSE)),0,(VLOOKUP(A384,vlookup_a!A:B,2,FALSE)))</f>
        <v>15000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30000</v>
      </c>
      <c r="C385" s="2">
        <f>IF(ISNA(VLOOKUP(A385,vlookup_a!A:B,2,FALSE)),0,(VLOOKUP(A385,vlookup_a!A:B,2,FALSE)))</f>
        <v>30000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898470</v>
      </c>
      <c r="C386" s="2">
        <f>IF(ISNA(VLOOKUP(A386,vlookup_a!A:B,2,FALSE)),0,(VLOOKUP(A386,vlookup_a!A:B,2,FALSE)))</f>
        <v>898470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300000</v>
      </c>
      <c r="C387" s="2">
        <f>IF(ISNA(VLOOKUP(A387,vlookup_a!A:B,2,FALSE)),0,(VLOOKUP(A387,vlookup_a!A:B,2,FALSE)))</f>
        <v>300000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1072527</v>
      </c>
      <c r="C388" s="2">
        <f>IF(ISNA(VLOOKUP(A388,vlookup_a!A:B,2,FALSE)),0,(VLOOKUP(A388,vlookup_a!A:B,2,FALSE)))</f>
        <v>1072527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10000</v>
      </c>
      <c r="C389" s="2">
        <f>IF(ISNA(VLOOKUP(A389,vlookup_a!A:B,2,FALSE)),0,(VLOOKUP(A389,vlookup_a!A:B,2,FALSE)))</f>
        <v>10000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15000</v>
      </c>
      <c r="C390" s="2">
        <f>IF(ISNA(VLOOKUP(A390,vlookup_a!A:B,2,FALSE)),0,(VLOOKUP(A390,vlookup_a!A:B,2,FALSE)))</f>
        <v>15000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6516932</v>
      </c>
      <c r="C391" s="2">
        <f>IF(ISNA(VLOOKUP(A391,vlookup_a!A:B,2,FALSE)),0,(VLOOKUP(A391,vlookup_a!A:B,2,FALSE)))</f>
        <v>6516932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163258</v>
      </c>
      <c r="C392" s="2">
        <f>IF(ISNA(VLOOKUP(A392,vlookup_a!A:B,2,FALSE)),0,(VLOOKUP(A392,vlookup_a!A:B,2,FALSE)))</f>
        <v>163258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96435</v>
      </c>
      <c r="C393" s="2">
        <f>IF(ISNA(VLOOKUP(A393,vlookup_a!A:B,2,FALSE)),0,(VLOOKUP(A393,vlookup_a!A:B,2,FALSE)))</f>
        <v>96435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405261</v>
      </c>
      <c r="C394" s="2">
        <f>IF(ISNA(VLOOKUP(A394,vlookup_a!A:B,2,FALSE)),0,(VLOOKUP(A394,vlookup_a!A:B,2,FALSE)))</f>
        <v>405261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18971</v>
      </c>
      <c r="C395" s="2">
        <f>IF(ISNA(VLOOKUP(A395,vlookup_a!A:B,2,FALSE)),0,(VLOOKUP(A395,vlookup_a!A:B,2,FALSE)))</f>
        <v>18971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15000</v>
      </c>
      <c r="C396" s="2">
        <f>IF(ISNA(VLOOKUP(A396,vlookup_a!A:B,2,FALSE)),0,(VLOOKUP(A396,vlookup_a!A:B,2,FALSE)))</f>
        <v>15000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260773</v>
      </c>
      <c r="C397" s="2">
        <f>IF(ISNA(VLOOKUP(A397,vlookup_a!A:B,2,FALSE)),0,(VLOOKUP(A397,vlookup_a!A:B,2,FALSE)))</f>
        <v>260773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492585</v>
      </c>
      <c r="C398" s="2">
        <f>IF(ISNA(VLOOKUP(A398,vlookup_a!A:B,2,FALSE)),0,(VLOOKUP(A398,vlookup_a!A:B,2,FALSE)))</f>
        <v>492585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20588</v>
      </c>
      <c r="C399" s="2">
        <f>IF(ISNA(VLOOKUP(A399,vlookup_a!A:B,2,FALSE)),0,(VLOOKUP(A399,vlookup_a!A:B,2,FALSE)))</f>
        <v>20588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200000</v>
      </c>
      <c r="C400" s="2">
        <f>IF(ISNA(VLOOKUP(A400,vlookup_a!A:B,2,FALSE)),0,(VLOOKUP(A400,vlookup_a!A:B,2,FALSE)))</f>
        <v>200000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36400</v>
      </c>
      <c r="C401" s="2">
        <f>IF(ISNA(VLOOKUP(A401,vlookup_a!A:B,2,FALSE)),0,(VLOOKUP(A401,vlookup_a!A:B,2,FALSE)))</f>
        <v>36400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416200</v>
      </c>
      <c r="C402" s="2">
        <f>IF(ISNA(VLOOKUP(A402,vlookup_a!A:B,2,FALSE)),0,(VLOOKUP(A402,vlookup_a!A:B,2,FALSE)))</f>
        <v>416200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605687</v>
      </c>
      <c r="C403" s="2">
        <f>IF(ISNA(VLOOKUP(A403,vlookup_a!A:B,2,FALSE)),0,(VLOOKUP(A403,vlookup_a!A:B,2,FALSE)))</f>
        <v>605687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402187</v>
      </c>
      <c r="C404" s="2">
        <f>IF(ISNA(VLOOKUP(A404,vlookup_a!A:B,2,FALSE)),0,(VLOOKUP(A404,vlookup_a!A:B,2,FALSE)))</f>
        <v>402187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539477</v>
      </c>
      <c r="C405" s="2">
        <f>IF(ISNA(VLOOKUP(A405,vlookup_a!A:B,2,FALSE)),0,(VLOOKUP(A405,vlookup_a!A:B,2,FALSE)))</f>
        <v>539477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767961</v>
      </c>
      <c r="C406" s="2">
        <f>IF(ISNA(VLOOKUP(A406,vlookup_a!A:B,2,FALSE)),0,(VLOOKUP(A406,vlookup_a!A:B,2,FALSE)))</f>
        <v>767961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17885</v>
      </c>
      <c r="C407" s="2">
        <f>IF(ISNA(VLOOKUP(A407,vlookup_a!A:B,2,FALSE)),0,(VLOOKUP(A407,vlookup_a!A:B,2,FALSE)))</f>
        <v>17885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206160</v>
      </c>
      <c r="C408" s="2">
        <f>IF(ISNA(VLOOKUP(A408,vlookup_a!A:B,2,FALSE)),0,(VLOOKUP(A408,vlookup_a!A:B,2,FALSE)))</f>
        <v>206160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101337</v>
      </c>
      <c r="C409" s="2">
        <f>IF(ISNA(VLOOKUP(A409,vlookup_a!A:B,2,FALSE)),0,(VLOOKUP(A409,vlookup_a!A:B,2,FALSE)))</f>
        <v>124058</v>
      </c>
      <c r="D409" s="2">
        <f>VLOOKUP(A409,vlookup_a!C:D,2,FALSE)</f>
        <v>0</v>
      </c>
      <c r="E409" s="2">
        <f t="shared" si="18"/>
        <v>-22721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390307</v>
      </c>
      <c r="C410" s="2">
        <f>IF(ISNA(VLOOKUP(A410,vlookup_a!A:B,2,FALSE)),0,(VLOOKUP(A410,vlookup_a!A:B,2,FALSE)))</f>
        <v>390307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400000</v>
      </c>
      <c r="C411" s="2">
        <f>IF(ISNA(VLOOKUP(A411,vlookup_a!A:B,2,FALSE)),0,(VLOOKUP(A411,vlookup_a!A:B,2,FALSE)))</f>
        <v>400000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10000</v>
      </c>
      <c r="C412" s="2">
        <f>IF(ISNA(VLOOKUP(A412,vlookup_a!A:B,2,FALSE)),0,(VLOOKUP(A412,vlookup_a!A:B,2,FALSE)))</f>
        <v>10000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87705</v>
      </c>
      <c r="C413" s="2">
        <f>IF(ISNA(VLOOKUP(A413,vlookup_a!A:B,2,FALSE)),0,(VLOOKUP(A413,vlookup_a!A:B,2,FALSE)))</f>
        <v>87705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1670807</v>
      </c>
      <c r="C414" s="2">
        <f>IF(ISNA(VLOOKUP(A414,vlookup_a!A:B,2,FALSE)),0,(VLOOKUP(A414,vlookup_a!A:B,2,FALSE)))</f>
        <v>1670807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149969</v>
      </c>
      <c r="C415" s="2">
        <f>IF(ISNA(VLOOKUP(A415,vlookup_a!A:B,2,FALSE)),0,(VLOOKUP(A415,vlookup_a!A:B,2,FALSE)))</f>
        <v>149969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439379</v>
      </c>
      <c r="C416" s="2">
        <f>IF(ISNA(VLOOKUP(A416,vlookup_a!A:B,2,FALSE)),0,(VLOOKUP(A416,vlookup_a!A:B,2,FALSE)))</f>
        <v>439379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125</v>
      </c>
      <c r="C417" s="2">
        <f>IF(ISNA(VLOOKUP(A417,vlookup_a!A:B,2,FALSE)),0,(VLOOKUP(A417,vlookup_a!A:B,2,FALSE)))</f>
        <v>125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20811</v>
      </c>
      <c r="C418" s="2">
        <f>IF(ISNA(VLOOKUP(A418,vlookup_a!A:B,2,FALSE)),0,(VLOOKUP(A418,vlookup_a!A:B,2,FALSE)))</f>
        <v>20811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1727412</v>
      </c>
      <c r="C419" s="2">
        <f>IF(ISNA(VLOOKUP(A419,vlookup_a!A:B,2,FALSE)),0,(VLOOKUP(A419,vlookup_a!A:B,2,FALSE)))</f>
        <v>1727412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1561250</v>
      </c>
      <c r="C420" s="2">
        <f>IF(ISNA(VLOOKUP(A420,vlookup_a!A:B,2,FALSE)),0,(VLOOKUP(A420,vlookup_a!A:B,2,FALSE)))</f>
        <v>1561250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128606</v>
      </c>
      <c r="C421" s="2">
        <f>IF(ISNA(VLOOKUP(A421,vlookup_a!A:B,2,FALSE)),0,(VLOOKUP(A421,vlookup_a!A:B,2,FALSE)))</f>
        <v>128606</v>
      </c>
      <c r="D421" s="2">
        <f>VLOOKUP(A421,vlookup_a!C:D,2,FALSE)</f>
        <v>1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1163921</v>
      </c>
      <c r="C422" s="2">
        <f>IF(ISNA(VLOOKUP(A422,vlookup_a!A:B,2,FALSE)),0,(VLOOKUP(A422,vlookup_a!A:B,2,FALSE)))</f>
        <v>1163921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1112989</v>
      </c>
      <c r="C423" s="2">
        <f>IF(ISNA(VLOOKUP(A423,vlookup_a!A:B,2,FALSE)),0,(VLOOKUP(A423,vlookup_a!A:B,2,FALSE)))</f>
        <v>1112989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1330833</v>
      </c>
      <c r="C424" s="2">
        <f>IF(ISNA(VLOOKUP(A424,vlookup_a!A:B,2,FALSE)),0,(VLOOKUP(A424,vlookup_a!A:B,2,FALSE)))</f>
        <v>1330833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1003480</v>
      </c>
      <c r="C425" s="2">
        <f>IF(ISNA(VLOOKUP(A425,vlookup_a!A:B,2,FALSE)),0,(VLOOKUP(A425,vlookup_a!A:B,2,FALSE)))</f>
        <v>1003480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21927</v>
      </c>
      <c r="C426" s="2">
        <f>IF(ISNA(VLOOKUP(A426,vlookup_a!A:B,2,FALSE)),0,(VLOOKUP(A426,vlookup_a!A:B,2,FALSE)))</f>
        <v>21927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102670</v>
      </c>
      <c r="C427" s="2">
        <f>IF(ISNA(VLOOKUP(A427,vlookup_a!A:B,2,FALSE)),0,(VLOOKUP(A427,vlookup_a!A:B,2,FALSE)))</f>
        <v>102670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624213</v>
      </c>
      <c r="C428" s="2">
        <f>IF(ISNA(VLOOKUP(A428,vlookup_a!A:B,2,FALSE)),0,(VLOOKUP(A428,vlookup_a!A:B,2,FALSE)))</f>
        <v>624213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2701689</v>
      </c>
      <c r="C429" s="2">
        <f>IF(ISNA(VLOOKUP(A429,vlookup_a!A:B,2,FALSE)),0,(VLOOKUP(A429,vlookup_a!A:B,2,FALSE)))</f>
        <v>2701689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90000</v>
      </c>
      <c r="C430" s="2">
        <f>IF(ISNA(VLOOKUP(A430,vlookup_a!A:B,2,FALSE)),0,(VLOOKUP(A430,vlookup_a!A:B,2,FALSE)))</f>
        <v>90000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14104</v>
      </c>
      <c r="C431" s="2">
        <f>IF(ISNA(VLOOKUP(A431,vlookup_a!A:B,2,FALSE)),0,(VLOOKUP(A431,vlookup_a!A:B,2,FALSE)))</f>
        <v>14104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1000000</v>
      </c>
      <c r="C432" s="2">
        <f>IF(ISNA(VLOOKUP(A432,vlookup_a!A:B,2,FALSE)),0,(VLOOKUP(A432,vlookup_a!A:B,2,FALSE)))</f>
        <v>1000000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582983</v>
      </c>
      <c r="C433" s="2">
        <f>IF(ISNA(VLOOKUP(A433,vlookup_a!A:B,2,FALSE)),0,(VLOOKUP(A433,vlookup_a!A:B,2,FALSE)))</f>
        <v>582983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222400</v>
      </c>
      <c r="C434" s="2">
        <f>IF(ISNA(VLOOKUP(A434,vlookup_a!A:B,2,FALSE)),0,(VLOOKUP(A434,vlookup_a!A:B,2,FALSE)))</f>
        <v>222400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541047</v>
      </c>
      <c r="C435" s="2">
        <f>IF(ISNA(VLOOKUP(A435,vlookup_a!A:B,2,FALSE)),0,(VLOOKUP(A435,vlookup_a!A:B,2,FALSE)))</f>
        <v>541047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617817</v>
      </c>
      <c r="C436" s="2">
        <f>IF(ISNA(VLOOKUP(A436,vlookup_a!A:B,2,FALSE)),0,(VLOOKUP(A436,vlookup_a!A:B,2,FALSE)))</f>
        <v>617817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10000</v>
      </c>
      <c r="C437" s="2">
        <f>IF(ISNA(VLOOKUP(A437,vlookup_a!A:B,2,FALSE)),0,(VLOOKUP(A437,vlookup_a!A:B,2,FALSE)))</f>
        <v>10000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40930</v>
      </c>
      <c r="C438" s="2">
        <f>IF(ISNA(VLOOKUP(A438,vlookup_a!A:B,2,FALSE)),0,(VLOOKUP(A438,vlookup_a!A:B,2,FALSE)))</f>
        <v>40930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300000</v>
      </c>
      <c r="C439" s="2">
        <f>IF(ISNA(VLOOKUP(A439,vlookup_a!A:B,2,FALSE)),0,(VLOOKUP(A439,vlookup_a!A:B,2,FALSE)))</f>
        <v>300000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193468</v>
      </c>
      <c r="C440" s="2">
        <f>IF(ISNA(VLOOKUP(A440,vlookup_a!A:B,2,FALSE)),0,(VLOOKUP(A440,vlookup_a!A:B,2,FALSE)))</f>
        <v>193468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58723</v>
      </c>
      <c r="C441" s="2">
        <f>IF(ISNA(VLOOKUP(A441,vlookup_a!A:B,2,FALSE)),0,(VLOOKUP(A441,vlookup_a!A:B,2,FALSE)))</f>
        <v>58723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460000</v>
      </c>
      <c r="C442" s="2">
        <f>IF(ISNA(VLOOKUP(A442,vlookup_a!A:B,2,FALSE)),0,(VLOOKUP(A442,vlookup_a!A:B,2,FALSE)))</f>
        <v>460000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270000</v>
      </c>
      <c r="C443" s="2">
        <f>IF(ISNA(VLOOKUP(A443,vlookup_a!A:B,2,FALSE)),0,(VLOOKUP(A443,vlookup_a!A:B,2,FALSE)))</f>
        <v>270000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65000</v>
      </c>
      <c r="C444" s="2">
        <f>IF(ISNA(VLOOKUP(A444,vlookup_a!A:B,2,FALSE)),0,(VLOOKUP(A444,vlookup_a!A:B,2,FALSE)))</f>
        <v>65000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500000</v>
      </c>
      <c r="C445" s="2">
        <f>IF(ISNA(VLOOKUP(A445,vlookup_a!A:B,2,FALSE)),0,(VLOOKUP(A445,vlookup_a!A:B,2,FALSE)))</f>
        <v>500000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224609</v>
      </c>
      <c r="C446" s="2">
        <f>IF(ISNA(VLOOKUP(A446,vlookup_a!A:B,2,FALSE)),0,(VLOOKUP(A446,vlookup_a!A:B,2,FALSE)))</f>
        <v>224609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100000</v>
      </c>
      <c r="C447" s="2">
        <f>IF(ISNA(VLOOKUP(A447,vlookup_a!A:B,2,FALSE)),0,(VLOOKUP(A447,vlookup_a!A:B,2,FALSE)))</f>
        <v>100000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270374</v>
      </c>
      <c r="C448" s="2">
        <f>IF(ISNA(VLOOKUP(A448,vlookup_a!A:B,2,FALSE)),0,(VLOOKUP(A448,vlookup_a!A:B,2,FALSE)))</f>
        <v>270374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10201</v>
      </c>
      <c r="C449" s="2">
        <f>IF(ISNA(VLOOKUP(A449,vlookup_a!A:B,2,FALSE)),0,(VLOOKUP(A449,vlookup_a!A:B,2,FALSE)))</f>
        <v>10201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5203800</v>
      </c>
      <c r="C450" s="2">
        <f>IF(ISNA(VLOOKUP(A450,vlookup_a!A:B,2,FALSE)),0,(VLOOKUP(A450,vlookup_a!A:B,2,FALSE)))</f>
        <v>5203800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15000</v>
      </c>
      <c r="C451" s="2">
        <f>IF(ISNA(VLOOKUP(A451,vlookup_a!A:B,2,FALSE)),0,(VLOOKUP(A451,vlookup_a!A:B,2,FALSE)))</f>
        <v>15000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650000</v>
      </c>
      <c r="C452" s="2">
        <f>IF(ISNA(VLOOKUP(A452,vlookup_a!A:B,2,FALSE)),0,(VLOOKUP(A452,vlookup_a!A:B,2,FALSE)))</f>
        <v>650000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845501</v>
      </c>
      <c r="C453" s="2">
        <f>IF(ISNA(VLOOKUP(A453,vlookup_a!A:B,2,FALSE)),0,(VLOOKUP(A453,vlookup_a!A:B,2,FALSE)))</f>
        <v>845501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100000</v>
      </c>
      <c r="C454" s="2">
        <f>IF(ISNA(VLOOKUP(A454,vlookup_a!A:B,2,FALSE)),0,(VLOOKUP(A454,vlookup_a!A:B,2,FALSE)))</f>
        <v>100000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10000</v>
      </c>
      <c r="C455" s="2">
        <f>IF(ISNA(VLOOKUP(A455,vlookup_a!A:B,2,FALSE)),0,(VLOOKUP(A455,vlookup_a!A:B,2,FALSE)))</f>
        <v>10000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516911</v>
      </c>
      <c r="C456" s="2">
        <f>IF(ISNA(VLOOKUP(A456,vlookup_a!A:B,2,FALSE)),0,(VLOOKUP(A456,vlookup_a!A:B,2,FALSE)))</f>
        <v>516911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1916028</v>
      </c>
      <c r="C457" s="2">
        <f>IF(ISNA(VLOOKUP(A457,vlookup_a!A:B,2,FALSE)),0,(VLOOKUP(A457,vlookup_a!A:B,2,FALSE)))</f>
        <v>1916028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64920</v>
      </c>
      <c r="C458" s="2">
        <f>IF(ISNA(VLOOKUP(A458,vlookup_a!A:B,2,FALSE)),0,(VLOOKUP(A458,vlookup_a!A:B,2,FALSE)))</f>
        <v>64920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1000000</v>
      </c>
      <c r="C459" s="2">
        <f>IF(ISNA(VLOOKUP(A459,vlookup_a!A:B,2,FALSE)),0,(VLOOKUP(A459,vlookup_a!A:B,2,FALSE)))</f>
        <v>1000000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3622671</v>
      </c>
      <c r="C460" s="2">
        <f>IF(ISNA(VLOOKUP(A460,vlookup_a!A:B,2,FALSE)),0,(VLOOKUP(A460,vlookup_a!A:B,2,FALSE)))</f>
        <v>3622671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77500</v>
      </c>
      <c r="C461" s="2">
        <f>IF(ISNA(VLOOKUP(A461,vlookup_a!A:B,2,FALSE)),0,(VLOOKUP(A461,vlookup_a!A:B,2,FALSE)))</f>
        <v>77500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437287</v>
      </c>
      <c r="C462" s="2">
        <f>IF(ISNA(VLOOKUP(A462,vlookup_a!A:B,2,FALSE)),0,(VLOOKUP(A462,vlookup_a!A:B,2,FALSE)))</f>
        <v>437287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5000</v>
      </c>
      <c r="C463" s="2">
        <f>IF(ISNA(VLOOKUP(A463,vlookup_a!A:B,2,FALSE)),0,(VLOOKUP(A463,vlookup_a!A:B,2,FALSE)))</f>
        <v>5000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694187</v>
      </c>
      <c r="C464" s="2">
        <f>IF(ISNA(VLOOKUP(A464,vlookup_a!A:B,2,FALSE)),0,(VLOOKUP(A464,vlookup_a!A:B,2,FALSE)))</f>
        <v>694187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447901</v>
      </c>
      <c r="C465" s="2">
        <f>IF(ISNA(VLOOKUP(A465,vlookup_a!A:B,2,FALSE)),0,(VLOOKUP(A465,vlookup_a!A:B,2,FALSE)))</f>
        <v>447901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406978</v>
      </c>
      <c r="C466" s="2">
        <f>IF(ISNA(VLOOKUP(A466,vlookup_a!A:B,2,FALSE)),0,(VLOOKUP(A466,vlookup_a!A:B,2,FALSE)))</f>
        <v>406978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25212</v>
      </c>
      <c r="C467" s="2">
        <f>IF(ISNA(VLOOKUP(A467,vlookup_a!A:B,2,FALSE)),0,(VLOOKUP(A467,vlookup_a!A:B,2,FALSE)))</f>
        <v>25212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650000</v>
      </c>
      <c r="C468" s="2">
        <f>IF(ISNA(VLOOKUP(A468,vlookup_a!A:B,2,FALSE)),0,(VLOOKUP(A468,vlookup_a!A:B,2,FALSE)))</f>
        <v>650000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1168200</v>
      </c>
      <c r="C469" s="2">
        <f>IF(ISNA(VLOOKUP(A469,vlookup_a!A:B,2,FALSE)),0,(VLOOKUP(A469,vlookup_a!A:B,2,FALSE)))</f>
        <v>1168200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157370</v>
      </c>
      <c r="C470" s="2">
        <f>IF(ISNA(VLOOKUP(A470,vlookup_a!A:B,2,FALSE)),0,(VLOOKUP(A470,vlookup_a!A:B,2,FALSE)))</f>
        <v>157370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377491</v>
      </c>
      <c r="C471" s="2">
        <f>IF(ISNA(VLOOKUP(A471,vlookup_a!A:B,2,FALSE)),0,(VLOOKUP(A471,vlookup_a!A:B,2,FALSE)))</f>
        <v>377491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3893813</v>
      </c>
      <c r="C472" s="2">
        <f>IF(ISNA(VLOOKUP(A472,vlookup_a!A:B,2,FALSE)),0,(VLOOKUP(A472,vlookup_a!A:B,2,FALSE)))</f>
        <v>3893813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535027</v>
      </c>
      <c r="C473" s="2">
        <f>IF(ISNA(VLOOKUP(A473,vlookup_a!A:B,2,FALSE)),0,(VLOOKUP(A473,vlookup_a!A:B,2,FALSE)))</f>
        <v>535027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300000</v>
      </c>
      <c r="C474" s="2">
        <f>IF(ISNA(VLOOKUP(A474,vlookup_a!A:B,2,FALSE)),0,(VLOOKUP(A474,vlookup_a!A:B,2,FALSE)))</f>
        <v>300000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1106025</v>
      </c>
      <c r="C475" s="2">
        <f>IF(ISNA(VLOOKUP(A475,vlookup_a!A:B,2,FALSE)),0,(VLOOKUP(A475,vlookup_a!A:B,2,FALSE)))</f>
        <v>1106025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72008</v>
      </c>
      <c r="C476" s="2">
        <f>IF(ISNA(VLOOKUP(A476,vlookup_a!A:B,2,FALSE)),0,(VLOOKUP(A476,vlookup_a!A:B,2,FALSE)))</f>
        <v>72008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4500000</v>
      </c>
      <c r="C477" s="2">
        <f>IF(ISNA(VLOOKUP(A477,vlookup_a!A:B,2,FALSE)),0,(VLOOKUP(A477,vlookup_a!A:B,2,FALSE)))</f>
        <v>4500000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1050000</v>
      </c>
      <c r="C478" s="2">
        <f>IF(ISNA(VLOOKUP(A478,vlookup_a!A:B,2,FALSE)),0,(VLOOKUP(A478,vlookup_a!A:B,2,FALSE)))</f>
        <v>1050000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50000</v>
      </c>
      <c r="C479" s="2">
        <f>IF(ISNA(VLOOKUP(A479,vlookup_a!A:B,2,FALSE)),0,(VLOOKUP(A479,vlookup_a!A:B,2,FALSE)))</f>
        <v>50000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134955</v>
      </c>
      <c r="C480" s="2">
        <f>IF(ISNA(VLOOKUP(A480,vlookup_a!A:B,2,FALSE)),0,(VLOOKUP(A480,vlookup_a!A:B,2,FALSE)))</f>
        <v>134955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8545</v>
      </c>
      <c r="C481" s="2">
        <f>IF(ISNA(VLOOKUP(A481,vlookup_a!A:B,2,FALSE)),0,(VLOOKUP(A481,vlookup_a!A:B,2,FALSE)))</f>
        <v>8545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2615872</v>
      </c>
      <c r="C482" s="2">
        <f>IF(ISNA(VLOOKUP(A482,vlookup_a!A:B,2,FALSE)),0,(VLOOKUP(A482,vlookup_a!A:B,2,FALSE)))</f>
        <v>2615872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3113575</v>
      </c>
      <c r="C483" s="2">
        <f>IF(ISNA(VLOOKUP(A483,vlookup_a!A:B,2,FALSE)),0,(VLOOKUP(A483,vlookup_a!A:B,2,FALSE)))</f>
        <v>3113575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15000</v>
      </c>
      <c r="C484" s="2">
        <f>IF(ISNA(VLOOKUP(A484,vlookup_a!A:B,2,FALSE)),0,(VLOOKUP(A484,vlookup_a!A:B,2,FALSE)))</f>
        <v>15000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100000</v>
      </c>
      <c r="C485" s="2">
        <f>IF(ISNA(VLOOKUP(A485,vlookup_a!A:B,2,FALSE)),0,(VLOOKUP(A485,vlookup_a!A:B,2,FALSE)))</f>
        <v>100000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1210124</v>
      </c>
      <c r="C486" s="2">
        <f>IF(ISNA(VLOOKUP(A486,vlookup_a!A:B,2,FALSE)),0,(VLOOKUP(A486,vlookup_a!A:B,2,FALSE)))</f>
        <v>1210124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20000</v>
      </c>
      <c r="C487" s="2">
        <f>IF(ISNA(VLOOKUP(A487,vlookup_a!A:B,2,FALSE)),0,(VLOOKUP(A487,vlookup_a!A:B,2,FALSE)))</f>
        <v>20000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2323636</v>
      </c>
      <c r="C488" s="2">
        <f>IF(ISNA(VLOOKUP(A488,vlookup_a!A:B,2,FALSE)),0,(VLOOKUP(A488,vlookup_a!A:B,2,FALSE)))</f>
        <v>2323636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10000</v>
      </c>
      <c r="C489" s="2">
        <f>IF(ISNA(VLOOKUP(A489,vlookup_a!A:B,2,FALSE)),0,(VLOOKUP(A489,vlookup_a!A:B,2,FALSE)))</f>
        <v>10000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100000</v>
      </c>
      <c r="C490" s="2">
        <f>IF(ISNA(VLOOKUP(A490,vlookup_a!A:B,2,FALSE)),0,(VLOOKUP(A490,vlookup_a!A:B,2,FALSE)))</f>
        <v>100000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50000</v>
      </c>
      <c r="C491" s="2">
        <f>IF(ISNA(VLOOKUP(A491,vlookup_a!A:B,2,FALSE)),0,(VLOOKUP(A491,vlookup_a!A:B,2,FALSE)))</f>
        <v>50000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1129878</v>
      </c>
      <c r="C492" s="2">
        <f>IF(ISNA(VLOOKUP(A492,vlookup_a!A:B,2,FALSE)),0,(VLOOKUP(A492,vlookup_a!A:B,2,FALSE)))</f>
        <v>1129878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116789</v>
      </c>
      <c r="C493" s="2">
        <f>IF(ISNA(VLOOKUP(A493,vlookup_a!A:B,2,FALSE)),0,(VLOOKUP(A493,vlookup_a!A:B,2,FALSE)))</f>
        <v>116789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153652</v>
      </c>
      <c r="C494" s="2">
        <f>IF(ISNA(VLOOKUP(A494,vlookup_a!A:B,2,FALSE)),0,(VLOOKUP(A494,vlookup_a!A:B,2,FALSE)))</f>
        <v>153652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402285</v>
      </c>
      <c r="C495" s="2">
        <f>IF(ISNA(VLOOKUP(A495,vlookup_a!A:B,2,FALSE)),0,(VLOOKUP(A495,vlookup_a!A:B,2,FALSE)))</f>
        <v>402285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48394</v>
      </c>
      <c r="C496" s="2">
        <f>IF(ISNA(VLOOKUP(A496,vlookup_a!A:B,2,FALSE)),0,(VLOOKUP(A496,vlookup_a!A:B,2,FALSE)))</f>
        <v>48394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8" hidden="1" x14ac:dyDescent="0.25">
      <c r="A497" s="1" t="s">
        <v>495</v>
      </c>
      <c r="B497" s="2">
        <v>473788</v>
      </c>
      <c r="C497" s="2">
        <f>IF(ISNA(VLOOKUP(A497,vlookup_a!A:B,2,FALSE)),0,(VLOOKUP(A497,vlookup_a!A:B,2,FALSE)))</f>
        <v>473788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8" hidden="1" x14ac:dyDescent="0.25">
      <c r="A498" s="1" t="s">
        <v>496</v>
      </c>
      <c r="B498" s="2">
        <v>1779329</v>
      </c>
      <c r="C498" s="2">
        <f>IF(ISNA(VLOOKUP(A498,vlookup_a!A:B,2,FALSE)),0,(VLOOKUP(A498,vlookup_a!A:B,2,FALSE)))</f>
        <v>1779329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8" hidden="1" x14ac:dyDescent="0.25">
      <c r="A499" s="1" t="s">
        <v>497</v>
      </c>
      <c r="B499" s="2">
        <v>308078</v>
      </c>
      <c r="C499" s="2">
        <f>IF(ISNA(VLOOKUP(A499,vlookup_a!A:B,2,FALSE)),0,(VLOOKUP(A499,vlookup_a!A:B,2,FALSE)))</f>
        <v>308078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8" hidden="1" x14ac:dyDescent="0.25">
      <c r="A500" s="1" t="s">
        <v>498</v>
      </c>
      <c r="B500" s="2">
        <v>685003</v>
      </c>
      <c r="C500" s="2">
        <f>IF(ISNA(VLOOKUP(A500,vlookup_a!A:B,2,FALSE)),0,(VLOOKUP(A500,vlookup_a!A:B,2,FALSE)))</f>
        <v>685003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8" hidden="1" x14ac:dyDescent="0.25">
      <c r="A501" s="1" t="s">
        <v>499</v>
      </c>
      <c r="B501" s="2">
        <v>10000</v>
      </c>
      <c r="C501" s="2">
        <f>IF(ISNA(VLOOKUP(A501,vlookup_a!A:B,2,FALSE)),0,(VLOOKUP(A501,vlookup_a!A:B,2,FALSE)))</f>
        <v>10000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8" hidden="1" x14ac:dyDescent="0.25">
      <c r="A502" s="1" t="s">
        <v>500</v>
      </c>
      <c r="B502" s="2">
        <v>20000</v>
      </c>
      <c r="C502" s="2">
        <f>IF(ISNA(VLOOKUP(A502,vlookup_a!A:B,2,FALSE)),0,(VLOOKUP(A502,vlookup_a!A:B,2,FALSE)))</f>
        <v>20000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8" hidden="1" x14ac:dyDescent="0.25">
      <c r="A503" s="1" t="s">
        <v>501</v>
      </c>
      <c r="B503" s="2">
        <v>514685</v>
      </c>
      <c r="C503" s="2">
        <f>IF(ISNA(VLOOKUP(A503,vlookup_a!A:B,2,FALSE)),0,(VLOOKUP(A503,vlookup_a!A:B,2,FALSE)))</f>
        <v>514685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8" hidden="1" x14ac:dyDescent="0.25">
      <c r="A504" s="1" t="s">
        <v>502</v>
      </c>
      <c r="B504" s="2">
        <v>24000</v>
      </c>
      <c r="C504" s="2">
        <f>IF(ISNA(VLOOKUP(A504,vlookup_a!A:B,2,FALSE)),0,(VLOOKUP(A504,vlookup_a!A:B,2,FALSE)))</f>
        <v>24000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8" hidden="1" x14ac:dyDescent="0.25">
      <c r="A505" s="1" t="s">
        <v>503</v>
      </c>
      <c r="B505" s="2">
        <v>271219</v>
      </c>
      <c r="C505" s="2">
        <f>IF(ISNA(VLOOKUP(A505,vlookup_a!A:B,2,FALSE)),0,(VLOOKUP(A505,vlookup_a!A:B,2,FALSE)))</f>
        <v>271219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8" hidden="1" x14ac:dyDescent="0.25">
      <c r="A506" s="1" t="s">
        <v>504</v>
      </c>
      <c r="B506" s="2">
        <v>197326</v>
      </c>
      <c r="C506" s="2">
        <f>IF(ISNA(VLOOKUP(A506,vlookup_a!A:B,2,FALSE)),0,(VLOOKUP(A506,vlookup_a!A:B,2,FALSE)))</f>
        <v>197326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8" hidden="1" x14ac:dyDescent="0.25">
      <c r="A507" s="1" t="s">
        <v>505</v>
      </c>
      <c r="B507" s="2">
        <v>446004</v>
      </c>
      <c r="C507" s="2">
        <f>IF(ISNA(VLOOKUP(A507,vlookup_a!A:B,2,FALSE)),0,(VLOOKUP(A507,vlookup_a!A:B,2,FALSE)))</f>
        <v>446004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8" x14ac:dyDescent="0.25">
      <c r="A508" s="1" t="s">
        <v>506</v>
      </c>
      <c r="B508" s="2">
        <v>77622</v>
      </c>
      <c r="C508" s="2">
        <f>IF(ISNA(VLOOKUP(A508,vlookup_a!A:B,2,FALSE)),0,(VLOOKUP(A508,vlookup_a!A:B,2,FALSE)))</f>
        <v>0</v>
      </c>
      <c r="D508" s="2">
        <f>VLOOKUP(A508,vlookup_a!C:D,2,FALSE)</f>
        <v>0</v>
      </c>
      <c r="E508" s="2">
        <f t="shared" si="21"/>
        <v>77622</v>
      </c>
      <c r="F508" t="str">
        <f t="shared" si="22"/>
        <v>cek</v>
      </c>
      <c r="G508" t="str">
        <f t="shared" si="23"/>
        <v>update</v>
      </c>
      <c r="H508" t="str">
        <f>CONCATENATE("update custom.c_rom set oflow_amt = oflow_amt + ",E508," where acid in (select acid from tbaadm.gam where foracid = '",A508,"');")</f>
        <v>update custom.c_rom set oflow_amt = oflow_amt + 77622 where acid in (select acid from tbaadm.gam where foracid = '1895121000142200');</v>
      </c>
    </row>
    <row r="509" spans="1:8" hidden="1" x14ac:dyDescent="0.25">
      <c r="A509" s="1" t="s">
        <v>507</v>
      </c>
      <c r="B509" s="2">
        <v>100000</v>
      </c>
      <c r="C509" s="2">
        <f>IF(ISNA(VLOOKUP(A509,vlookup_a!A:B,2,FALSE)),0,(VLOOKUP(A509,vlookup_a!A:B,2,FALSE)))</f>
        <v>100000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8" hidden="1" x14ac:dyDescent="0.25">
      <c r="A510" s="1" t="s">
        <v>508</v>
      </c>
      <c r="B510" s="2">
        <v>793575</v>
      </c>
      <c r="C510" s="2">
        <f>IF(ISNA(VLOOKUP(A510,vlookup_a!A:B,2,FALSE)),0,(VLOOKUP(A510,vlookup_a!A:B,2,FALSE)))</f>
        <v>793575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8" hidden="1" x14ac:dyDescent="0.25">
      <c r="A511" s="1" t="s">
        <v>509</v>
      </c>
      <c r="B511" s="2">
        <v>30000</v>
      </c>
      <c r="C511" s="2">
        <f>IF(ISNA(VLOOKUP(A511,vlookup_a!A:B,2,FALSE)),0,(VLOOKUP(A511,vlookup_a!A:B,2,FALSE)))</f>
        <v>30000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8" hidden="1" x14ac:dyDescent="0.25">
      <c r="A512" s="1" t="s">
        <v>510</v>
      </c>
      <c r="B512" s="2">
        <v>396924</v>
      </c>
      <c r="C512" s="2">
        <f>IF(ISNA(VLOOKUP(A512,vlookup_a!A:B,2,FALSE)),0,(VLOOKUP(A512,vlookup_a!A:B,2,FALSE)))</f>
        <v>396924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1646720</v>
      </c>
      <c r="C513" s="2">
        <f>IF(ISNA(VLOOKUP(A513,vlookup_a!A:B,2,FALSE)),0,(VLOOKUP(A513,vlookup_a!A:B,2,FALSE)))</f>
        <v>1646720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200000</v>
      </c>
      <c r="C514" s="2">
        <f>IF(ISNA(VLOOKUP(A514,vlookup_a!A:B,2,FALSE)),0,(VLOOKUP(A514,vlookup_a!A:B,2,FALSE)))</f>
        <v>200000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551500</v>
      </c>
      <c r="C515" s="2">
        <f>IF(ISNA(VLOOKUP(A515,vlookup_a!A:B,2,FALSE)),0,(VLOOKUP(A515,vlookup_a!A:B,2,FALSE)))</f>
        <v>551500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802728</v>
      </c>
      <c r="C516" s="2">
        <f>IF(ISNA(VLOOKUP(A516,vlookup_a!A:B,2,FALSE)),0,(VLOOKUP(A516,vlookup_a!A:B,2,FALSE)))</f>
        <v>802728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172727</v>
      </c>
      <c r="C517" s="2">
        <f>IF(ISNA(VLOOKUP(A517,vlookup_a!A:B,2,FALSE)),0,(VLOOKUP(A517,vlookup_a!A:B,2,FALSE)))</f>
        <v>172727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5000</v>
      </c>
      <c r="C518" s="2">
        <f>IF(ISNA(VLOOKUP(A518,vlookup_a!A:B,2,FALSE)),0,(VLOOKUP(A518,vlookup_a!A:B,2,FALSE)))</f>
        <v>5000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202058</v>
      </c>
      <c r="C519" s="2">
        <f>IF(ISNA(VLOOKUP(A519,vlookup_a!A:B,2,FALSE)),0,(VLOOKUP(A519,vlookup_a!A:B,2,FALSE)))</f>
        <v>202058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325000</v>
      </c>
      <c r="C520" s="2">
        <f>IF(ISNA(VLOOKUP(A520,vlookup_a!A:B,2,FALSE)),0,(VLOOKUP(A520,vlookup_a!A:B,2,FALSE)))</f>
        <v>325000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852885</v>
      </c>
      <c r="C521" s="2">
        <f>IF(ISNA(VLOOKUP(A521,vlookup_a!A:B,2,FALSE)),0,(VLOOKUP(A521,vlookup_a!A:B,2,FALSE)))</f>
        <v>852885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1248499</v>
      </c>
      <c r="C522" s="2">
        <f>IF(ISNA(VLOOKUP(A522,vlookup_a!A:B,2,FALSE)),0,(VLOOKUP(A522,vlookup_a!A:B,2,FALSE)))</f>
        <v>1248499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10000</v>
      </c>
      <c r="C523" s="2">
        <f>IF(ISNA(VLOOKUP(A523,vlookup_a!A:B,2,FALSE)),0,(VLOOKUP(A523,vlookup_a!A:B,2,FALSE)))</f>
        <v>10000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85944</v>
      </c>
      <c r="C524" s="2">
        <f>IF(ISNA(VLOOKUP(A524,vlookup_a!A:B,2,FALSE)),0,(VLOOKUP(A524,vlookup_a!A:B,2,FALSE)))</f>
        <v>85944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56786</v>
      </c>
      <c r="C525" s="2">
        <f>IF(ISNA(VLOOKUP(A525,vlookup_a!A:B,2,FALSE)),0,(VLOOKUP(A525,vlookup_a!A:B,2,FALSE)))</f>
        <v>56786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1348503</v>
      </c>
      <c r="C526" s="2">
        <f>IF(ISNA(VLOOKUP(A526,vlookup_a!A:B,2,FALSE)),0,(VLOOKUP(A526,vlookup_a!A:B,2,FALSE)))</f>
        <v>1348503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10000</v>
      </c>
      <c r="C527" s="2">
        <f>IF(ISNA(VLOOKUP(A527,vlookup_a!A:B,2,FALSE)),0,(VLOOKUP(A527,vlookup_a!A:B,2,FALSE)))</f>
        <v>10000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108047</v>
      </c>
      <c r="C528" s="2">
        <f>IF(ISNA(VLOOKUP(A528,vlookup_a!A:B,2,FALSE)),0,(VLOOKUP(A528,vlookup_a!A:B,2,FALSE)))</f>
        <v>108047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354957</v>
      </c>
      <c r="C529" s="2">
        <f>IF(ISNA(VLOOKUP(A529,vlookup_a!A:B,2,FALSE)),0,(VLOOKUP(A529,vlookup_a!A:B,2,FALSE)))</f>
        <v>354957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252000</v>
      </c>
      <c r="C530" s="2">
        <f>IF(ISNA(VLOOKUP(A530,vlookup_a!A:B,2,FALSE)),0,(VLOOKUP(A530,vlookup_a!A:B,2,FALSE)))</f>
        <v>252000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300000</v>
      </c>
      <c r="C531" s="2">
        <f>IF(ISNA(VLOOKUP(A531,vlookup_a!A:B,2,FALSE)),0,(VLOOKUP(A531,vlookup_a!A:B,2,FALSE)))</f>
        <v>300000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103343</v>
      </c>
      <c r="C532" s="2">
        <f>IF(ISNA(VLOOKUP(A532,vlookup_a!A:B,2,FALSE)),0,(VLOOKUP(A532,vlookup_a!A:B,2,FALSE)))</f>
        <v>103343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332113</v>
      </c>
      <c r="C533" s="2">
        <f>IF(ISNA(VLOOKUP(A533,vlookup_a!A:B,2,FALSE)),0,(VLOOKUP(A533,vlookup_a!A:B,2,FALSE)))</f>
        <v>332113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297804</v>
      </c>
      <c r="C534" s="2">
        <f>IF(ISNA(VLOOKUP(A534,vlookup_a!A:B,2,FALSE)),0,(VLOOKUP(A534,vlookup_a!A:B,2,FALSE)))</f>
        <v>297804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692056</v>
      </c>
      <c r="C535" s="2">
        <f>IF(ISNA(VLOOKUP(A535,vlookup_a!A:B,2,FALSE)),0,(VLOOKUP(A535,vlookup_a!A:B,2,FALSE)))</f>
        <v>692056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10000</v>
      </c>
      <c r="C536" s="2">
        <f>IF(ISNA(VLOOKUP(A536,vlookup_a!A:B,2,FALSE)),0,(VLOOKUP(A536,vlookup_a!A:B,2,FALSE)))</f>
        <v>10000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84694</v>
      </c>
      <c r="C537" s="2">
        <f>IF(ISNA(VLOOKUP(A537,vlookup_a!A:B,2,FALSE)),0,(VLOOKUP(A537,vlookup_a!A:B,2,FALSE)))</f>
        <v>84694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36800</v>
      </c>
      <c r="C538" s="2">
        <f>IF(ISNA(VLOOKUP(A538,vlookup_a!A:B,2,FALSE)),0,(VLOOKUP(A538,vlookup_a!A:B,2,FALSE)))</f>
        <v>36800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17738</v>
      </c>
      <c r="C539" s="2">
        <f>IF(ISNA(VLOOKUP(A539,vlookup_a!A:B,2,FALSE)),0,(VLOOKUP(A539,vlookup_a!A:B,2,FALSE)))</f>
        <v>17738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45000</v>
      </c>
      <c r="C540" s="2">
        <f>IF(ISNA(VLOOKUP(A540,vlookup_a!A:B,2,FALSE)),0,(VLOOKUP(A540,vlookup_a!A:B,2,FALSE)))</f>
        <v>45000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25440</v>
      </c>
      <c r="C541" s="2">
        <f>IF(ISNA(VLOOKUP(A541,vlookup_a!A:B,2,FALSE)),0,(VLOOKUP(A541,vlookup_a!A:B,2,FALSE)))</f>
        <v>25440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27194</v>
      </c>
      <c r="C542" s="2">
        <f>IF(ISNA(VLOOKUP(A542,vlookup_a!A:B,2,FALSE)),0,(VLOOKUP(A542,vlookup_a!A:B,2,FALSE)))</f>
        <v>27194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323600</v>
      </c>
      <c r="C543" s="2">
        <f>IF(ISNA(VLOOKUP(A543,vlookup_a!A:B,2,FALSE)),0,(VLOOKUP(A543,vlookup_a!A:B,2,FALSE)))</f>
        <v>323600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440110</v>
      </c>
      <c r="C544" s="2">
        <f>IF(ISNA(VLOOKUP(A544,vlookup_a!A:B,2,FALSE)),0,(VLOOKUP(A544,vlookup_a!A:B,2,FALSE)))</f>
        <v>440110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20915</v>
      </c>
      <c r="C545" s="2">
        <f>IF(ISNA(VLOOKUP(A545,vlookup_a!A:B,2,FALSE)),0,(VLOOKUP(A545,vlookup_a!A:B,2,FALSE)))</f>
        <v>20915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87304</v>
      </c>
      <c r="C546" s="2">
        <f>IF(ISNA(VLOOKUP(A546,vlookup_a!A:B,2,FALSE)),0,(VLOOKUP(A546,vlookup_a!A:B,2,FALSE)))</f>
        <v>87304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664400</v>
      </c>
      <c r="C547" s="2">
        <f>IF(ISNA(VLOOKUP(A547,vlookup_a!A:B,2,FALSE)),0,(VLOOKUP(A547,vlookup_a!A:B,2,FALSE)))</f>
        <v>664400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911752</v>
      </c>
      <c r="C548" s="2">
        <f>IF(ISNA(VLOOKUP(A548,vlookup_a!A:B,2,FALSE)),0,(VLOOKUP(A548,vlookup_a!A:B,2,FALSE)))</f>
        <v>911752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15000</v>
      </c>
      <c r="C549" s="2">
        <f>IF(ISNA(VLOOKUP(A549,vlookup_a!A:B,2,FALSE)),0,(VLOOKUP(A549,vlookup_a!A:B,2,FALSE)))</f>
        <v>15000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200000</v>
      </c>
      <c r="C550" s="2">
        <f>IF(ISNA(VLOOKUP(A550,vlookup_a!A:B,2,FALSE)),0,(VLOOKUP(A550,vlookup_a!A:B,2,FALSE)))</f>
        <v>200000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300000</v>
      </c>
      <c r="C551" s="2">
        <f>IF(ISNA(VLOOKUP(A551,vlookup_a!A:B,2,FALSE)),0,(VLOOKUP(A551,vlookup_a!A:B,2,FALSE)))</f>
        <v>300000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402895</v>
      </c>
      <c r="C552" s="2">
        <f>IF(ISNA(VLOOKUP(A552,vlookup_a!A:B,2,FALSE)),0,(VLOOKUP(A552,vlookup_a!A:B,2,FALSE)))</f>
        <v>402895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756240</v>
      </c>
      <c r="C553" s="2">
        <f>IF(ISNA(VLOOKUP(A553,vlookup_a!A:B,2,FALSE)),0,(VLOOKUP(A553,vlookup_a!A:B,2,FALSE)))</f>
        <v>756240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11051</v>
      </c>
      <c r="C554" s="2">
        <f>IF(ISNA(VLOOKUP(A554,vlookup_a!A:B,2,FALSE)),0,(VLOOKUP(A554,vlookup_a!A:B,2,FALSE)))</f>
        <v>11051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385538</v>
      </c>
      <c r="C555" s="2">
        <f>IF(ISNA(VLOOKUP(A555,vlookup_a!A:B,2,FALSE)),0,(VLOOKUP(A555,vlookup_a!A:B,2,FALSE)))</f>
        <v>385538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15000</v>
      </c>
      <c r="C556" s="2">
        <f>IF(ISNA(VLOOKUP(A556,vlookup_a!A:B,2,FALSE)),0,(VLOOKUP(A556,vlookup_a!A:B,2,FALSE)))</f>
        <v>15000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200000</v>
      </c>
      <c r="C557" s="2">
        <f>IF(ISNA(VLOOKUP(A557,vlookup_a!A:B,2,FALSE)),0,(VLOOKUP(A557,vlookup_a!A:B,2,FALSE)))</f>
        <v>200000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76574</v>
      </c>
      <c r="C558" s="2">
        <f>IF(ISNA(VLOOKUP(A558,vlookup_a!A:B,2,FALSE)),0,(VLOOKUP(A558,vlookup_a!A:B,2,FALSE)))</f>
        <v>76574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330000</v>
      </c>
      <c r="C559" s="2">
        <f>IF(ISNA(VLOOKUP(A559,vlookup_a!A:B,2,FALSE)),0,(VLOOKUP(A559,vlookup_a!A:B,2,FALSE)))</f>
        <v>330000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61040</v>
      </c>
      <c r="C560" s="2">
        <f>IF(ISNA(VLOOKUP(A560,vlookup_a!A:B,2,FALSE)),0,(VLOOKUP(A560,vlookup_a!A:B,2,FALSE)))</f>
        <v>61040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7479</v>
      </c>
      <c r="C561" s="2">
        <f>IF(ISNA(VLOOKUP(A561,vlookup_a!A:B,2,FALSE)),0,(VLOOKUP(A561,vlookup_a!A:B,2,FALSE)))</f>
        <v>7479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15000</v>
      </c>
      <c r="C562" s="2">
        <f>IF(ISNA(VLOOKUP(A562,vlookup_a!A:B,2,FALSE)),0,(VLOOKUP(A562,vlookup_a!A:B,2,FALSE)))</f>
        <v>15000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1384372</v>
      </c>
      <c r="C563" s="2">
        <f>IF(ISNA(VLOOKUP(A563,vlookup_a!A:B,2,FALSE)),0,(VLOOKUP(A563,vlookup_a!A:B,2,FALSE)))</f>
        <v>1384372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28000</v>
      </c>
      <c r="C564" s="2">
        <f>IF(ISNA(VLOOKUP(A564,vlookup_a!A:B,2,FALSE)),0,(VLOOKUP(A564,vlookup_a!A:B,2,FALSE)))</f>
        <v>28000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1343599</v>
      </c>
      <c r="C565" s="2">
        <f>IF(ISNA(VLOOKUP(A565,vlookup_a!A:B,2,FALSE)),0,(VLOOKUP(A565,vlookup_a!A:B,2,FALSE)))</f>
        <v>1343599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15000</v>
      </c>
      <c r="C566" s="2">
        <f>IF(ISNA(VLOOKUP(A566,vlookup_a!A:B,2,FALSE)),0,(VLOOKUP(A566,vlookup_a!A:B,2,FALSE)))</f>
        <v>15000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5000</v>
      </c>
      <c r="C567" s="2">
        <f>IF(ISNA(VLOOKUP(A567,vlookup_a!A:B,2,FALSE)),0,(VLOOKUP(A567,vlookup_a!A:B,2,FALSE)))</f>
        <v>5000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76862</v>
      </c>
      <c r="C568" s="2">
        <f>IF(ISNA(VLOOKUP(A568,vlookup_a!A:B,2,FALSE)),0,(VLOOKUP(A568,vlookup_a!A:B,2,FALSE)))</f>
        <v>76862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50000</v>
      </c>
      <c r="C569" s="2">
        <f>IF(ISNA(VLOOKUP(A569,vlookup_a!A:B,2,FALSE)),0,(VLOOKUP(A569,vlookup_a!A:B,2,FALSE)))</f>
        <v>50000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20000</v>
      </c>
      <c r="C570" s="2">
        <f>IF(ISNA(VLOOKUP(A570,vlookup_a!A:B,2,FALSE)),0,(VLOOKUP(A570,vlookup_a!A:B,2,FALSE)))</f>
        <v>20000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27203</v>
      </c>
      <c r="C571" s="2">
        <f>IF(ISNA(VLOOKUP(A571,vlookup_a!A:B,2,FALSE)),0,(VLOOKUP(A571,vlookup_a!A:B,2,FALSE)))</f>
        <v>27203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372262</v>
      </c>
      <c r="C572" s="2">
        <f>IF(ISNA(VLOOKUP(A572,vlookup_a!A:B,2,FALSE)),0,(VLOOKUP(A572,vlookup_a!A:B,2,FALSE)))</f>
        <v>372262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10000</v>
      </c>
      <c r="C573" s="2">
        <f>IF(ISNA(VLOOKUP(A573,vlookup_a!A:B,2,FALSE)),0,(VLOOKUP(A573,vlookup_a!A:B,2,FALSE)))</f>
        <v>10000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199978</v>
      </c>
      <c r="C574" s="2">
        <f>IF(ISNA(VLOOKUP(A574,vlookup_a!A:B,2,FALSE)),0,(VLOOKUP(A574,vlookup_a!A:B,2,FALSE)))</f>
        <v>199978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879322</v>
      </c>
      <c r="C575" s="2">
        <f>IF(ISNA(VLOOKUP(A575,vlookup_a!A:B,2,FALSE)),0,(VLOOKUP(A575,vlookup_a!A:B,2,FALSE)))</f>
        <v>879322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101513</v>
      </c>
      <c r="C576" s="2">
        <f>IF(ISNA(VLOOKUP(A576,vlookup_a!A:B,2,FALSE)),0,(VLOOKUP(A576,vlookup_a!A:B,2,FALSE)))</f>
        <v>101513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10000</v>
      </c>
      <c r="C577" s="2">
        <f>IF(ISNA(VLOOKUP(A577,vlookup_a!A:B,2,FALSE)),0,(VLOOKUP(A577,vlookup_a!A:B,2,FALSE)))</f>
        <v>10000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618811</v>
      </c>
      <c r="C578" s="2">
        <f>IF(ISNA(VLOOKUP(A578,vlookup_a!A:B,2,FALSE)),0,(VLOOKUP(A578,vlookup_a!A:B,2,FALSE)))</f>
        <v>618811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200000</v>
      </c>
      <c r="C579" s="2">
        <f>IF(ISNA(VLOOKUP(A579,vlookup_a!A:B,2,FALSE)),0,(VLOOKUP(A579,vlookup_a!A:B,2,FALSE)))</f>
        <v>200000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375934</v>
      </c>
      <c r="C580" s="2">
        <f>IF(ISNA(VLOOKUP(A580,vlookup_a!A:B,2,FALSE)),0,(VLOOKUP(A580,vlookup_a!A:B,2,FALSE)))</f>
        <v>375934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1041911</v>
      </c>
      <c r="C581" s="2">
        <f>IF(ISNA(VLOOKUP(A581,vlookup_a!A:B,2,FALSE)),0,(VLOOKUP(A581,vlookup_a!A:B,2,FALSE)))</f>
        <v>1041911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829635</v>
      </c>
      <c r="C582" s="2">
        <f>IF(ISNA(VLOOKUP(A582,vlookup_a!A:B,2,FALSE)),0,(VLOOKUP(A582,vlookup_a!A:B,2,FALSE)))</f>
        <v>829635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1470571</v>
      </c>
      <c r="C583" s="2">
        <f>IF(ISNA(VLOOKUP(A583,vlookup_a!A:B,2,FALSE)),0,(VLOOKUP(A583,vlookup_a!A:B,2,FALSE)))</f>
        <v>1470571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131670</v>
      </c>
      <c r="C584" s="2">
        <f>IF(ISNA(VLOOKUP(A584,vlookup_a!A:B,2,FALSE)),0,(VLOOKUP(A584,vlookup_a!A:B,2,FALSE)))</f>
        <v>131670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670000</v>
      </c>
      <c r="C585" s="2">
        <f>IF(ISNA(VLOOKUP(A585,vlookup_a!A:B,2,FALSE)),0,(VLOOKUP(A585,vlookup_a!A:B,2,FALSE)))</f>
        <v>670000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100663</v>
      </c>
      <c r="C586" s="2">
        <f>IF(ISNA(VLOOKUP(A586,vlookup_a!A:B,2,FALSE)),0,(VLOOKUP(A586,vlookup_a!A:B,2,FALSE)))</f>
        <v>100663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6363770</v>
      </c>
      <c r="C587" s="2">
        <f>IF(ISNA(VLOOKUP(A587,vlookup_a!A:B,2,FALSE)),0,(VLOOKUP(A587,vlookup_a!A:B,2,FALSE)))</f>
        <v>6363770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3375514</v>
      </c>
      <c r="C588" s="2">
        <f>IF(ISNA(VLOOKUP(A588,vlookup_a!A:B,2,FALSE)),0,(VLOOKUP(A588,vlookup_a!A:B,2,FALSE)))</f>
        <v>3375514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552778</v>
      </c>
      <c r="C589" s="2">
        <f>IF(ISNA(VLOOKUP(A589,vlookup_a!A:B,2,FALSE)),0,(VLOOKUP(A589,vlookup_a!A:B,2,FALSE)))</f>
        <v>552778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1800853</v>
      </c>
      <c r="C590" s="2">
        <f>IF(ISNA(VLOOKUP(A590,vlookup_a!A:B,2,FALSE)),0,(VLOOKUP(A590,vlookup_a!A:B,2,FALSE)))</f>
        <v>1800853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440040</v>
      </c>
      <c r="C591" s="2">
        <f>IF(ISNA(VLOOKUP(A591,vlookup_a!A:B,2,FALSE)),0,(VLOOKUP(A591,vlookup_a!A:B,2,FALSE)))</f>
        <v>440040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352083</v>
      </c>
      <c r="C592" s="2">
        <f>IF(ISNA(VLOOKUP(A592,vlookup_a!A:B,2,FALSE)),0,(VLOOKUP(A592,vlookup_a!A:B,2,FALSE)))</f>
        <v>352083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8" x14ac:dyDescent="0.25">
      <c r="A593" s="1" t="s">
        <v>591</v>
      </c>
      <c r="B593" s="2">
        <v>1996480</v>
      </c>
      <c r="C593" s="2">
        <f>IF(ISNA(VLOOKUP(A593,vlookup_a!A:B,2,FALSE)),0,(VLOOKUP(A593,vlookup_a!A:B,2,FALSE)))</f>
        <v>0</v>
      </c>
      <c r="D593" s="2">
        <f>VLOOKUP(A593,vlookup_a!C:D,2,FALSE)</f>
        <v>0</v>
      </c>
      <c r="E593" s="2">
        <f t="shared" si="27"/>
        <v>1996480</v>
      </c>
      <c r="F593" t="str">
        <f t="shared" si="28"/>
        <v>cek</v>
      </c>
      <c r="G593" t="str">
        <f t="shared" si="29"/>
        <v>update</v>
      </c>
      <c r="H593" t="str">
        <f>CONCATENATE("update custom.c_rom set oflow_amt = oflow_amt + ",E593," where acid in (select acid from tbaadm.gam where foracid = '",A593,"');")</f>
        <v>update custom.c_rom set oflow_amt = oflow_amt + 1996480 where acid in (select acid from tbaadm.gam where foracid = '1895121000107614');</v>
      </c>
    </row>
    <row r="594" spans="1:8" hidden="1" x14ac:dyDescent="0.25">
      <c r="A594" s="1" t="s">
        <v>592</v>
      </c>
      <c r="B594" s="2">
        <v>101564</v>
      </c>
      <c r="C594" s="2">
        <f>IF(ISNA(VLOOKUP(A594,vlookup_a!A:B,2,FALSE)),0,(VLOOKUP(A594,vlookup_a!A:B,2,FALSE)))</f>
        <v>101564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8" hidden="1" x14ac:dyDescent="0.25">
      <c r="A595" s="1" t="s">
        <v>593</v>
      </c>
      <c r="B595" s="2">
        <v>10000</v>
      </c>
      <c r="C595" s="2">
        <f>IF(ISNA(VLOOKUP(A595,vlookup_a!A:B,2,FALSE)),0,(VLOOKUP(A595,vlookup_a!A:B,2,FALSE)))</f>
        <v>10000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8" hidden="1" x14ac:dyDescent="0.25">
      <c r="A596" s="1" t="s">
        <v>594</v>
      </c>
      <c r="B596" s="2">
        <v>50000</v>
      </c>
      <c r="C596" s="2">
        <f>IF(ISNA(VLOOKUP(A596,vlookup_a!A:B,2,FALSE)),0,(VLOOKUP(A596,vlookup_a!A:B,2,FALSE)))</f>
        <v>50000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8" hidden="1" x14ac:dyDescent="0.25">
      <c r="A597" s="1" t="s">
        <v>595</v>
      </c>
      <c r="B597" s="2">
        <v>348744</v>
      </c>
      <c r="C597" s="2">
        <f>IF(ISNA(VLOOKUP(A597,vlookup_a!A:B,2,FALSE)),0,(VLOOKUP(A597,vlookup_a!A:B,2,FALSE)))</f>
        <v>348744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8" hidden="1" x14ac:dyDescent="0.25">
      <c r="A598" s="1" t="s">
        <v>596</v>
      </c>
      <c r="B598" s="2">
        <v>915063</v>
      </c>
      <c r="C598" s="2">
        <f>IF(ISNA(VLOOKUP(A598,vlookup_a!A:B,2,FALSE)),0,(VLOOKUP(A598,vlookup_a!A:B,2,FALSE)))</f>
        <v>915063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8" hidden="1" x14ac:dyDescent="0.25">
      <c r="A599" s="1" t="s">
        <v>597</v>
      </c>
      <c r="B599" s="2">
        <v>1168200</v>
      </c>
      <c r="C599" s="2">
        <f>IF(ISNA(VLOOKUP(A599,vlookup_a!A:B,2,FALSE)),0,(VLOOKUP(A599,vlookup_a!A:B,2,FALSE)))</f>
        <v>1168200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8" hidden="1" x14ac:dyDescent="0.25">
      <c r="A600" s="1" t="s">
        <v>598</v>
      </c>
      <c r="B600" s="2">
        <v>105274</v>
      </c>
      <c r="C600" s="2">
        <f>IF(ISNA(VLOOKUP(A600,vlookup_a!A:B,2,FALSE)),0,(VLOOKUP(A600,vlookup_a!A:B,2,FALSE)))</f>
        <v>105274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8" hidden="1" x14ac:dyDescent="0.25">
      <c r="A601" s="1" t="s">
        <v>599</v>
      </c>
      <c r="B601" s="2">
        <v>600000</v>
      </c>
      <c r="C601" s="2">
        <f>IF(ISNA(VLOOKUP(A601,vlookup_a!A:B,2,FALSE)),0,(VLOOKUP(A601,vlookup_a!A:B,2,FALSE)))</f>
        <v>600000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8" hidden="1" x14ac:dyDescent="0.25">
      <c r="A602" s="1" t="s">
        <v>600</v>
      </c>
      <c r="B602" s="2">
        <v>561683</v>
      </c>
      <c r="C602" s="2">
        <f>IF(ISNA(VLOOKUP(A602,vlookup_a!A:B,2,FALSE)),0,(VLOOKUP(A602,vlookup_a!A:B,2,FALSE)))</f>
        <v>561683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8" hidden="1" x14ac:dyDescent="0.25">
      <c r="A603" s="1" t="s">
        <v>601</v>
      </c>
      <c r="B603" s="2">
        <v>187060</v>
      </c>
      <c r="C603" s="2">
        <f>IF(ISNA(VLOOKUP(A603,vlookup_a!A:B,2,FALSE)),0,(VLOOKUP(A603,vlookup_a!A:B,2,FALSE)))</f>
        <v>187060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8" hidden="1" x14ac:dyDescent="0.25">
      <c r="A604" s="1" t="s">
        <v>602</v>
      </c>
      <c r="B604" s="2">
        <v>176548</v>
      </c>
      <c r="C604" s="2">
        <f>IF(ISNA(VLOOKUP(A604,vlookup_a!A:B,2,FALSE)),0,(VLOOKUP(A604,vlookup_a!A:B,2,FALSE)))</f>
        <v>176548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8" hidden="1" x14ac:dyDescent="0.25">
      <c r="A605" s="1" t="s">
        <v>603</v>
      </c>
      <c r="B605" s="2">
        <v>524689</v>
      </c>
      <c r="C605" s="2">
        <f>IF(ISNA(VLOOKUP(A605,vlookup_a!A:B,2,FALSE)),0,(VLOOKUP(A605,vlookup_a!A:B,2,FALSE)))</f>
        <v>524689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8" hidden="1" x14ac:dyDescent="0.25">
      <c r="A606" s="1" t="s">
        <v>604</v>
      </c>
      <c r="B606" s="2">
        <v>15000</v>
      </c>
      <c r="C606" s="2">
        <f>IF(ISNA(VLOOKUP(A606,vlookup_a!A:B,2,FALSE)),0,(VLOOKUP(A606,vlookup_a!A:B,2,FALSE)))</f>
        <v>15000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8" hidden="1" x14ac:dyDescent="0.25">
      <c r="A607" s="1" t="s">
        <v>605</v>
      </c>
      <c r="B607" s="2">
        <v>688325</v>
      </c>
      <c r="C607" s="2">
        <f>IF(ISNA(VLOOKUP(A607,vlookup_a!A:B,2,FALSE)),0,(VLOOKUP(A607,vlookup_a!A:B,2,FALSE)))</f>
        <v>688325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8" hidden="1" x14ac:dyDescent="0.25">
      <c r="A608" s="1" t="s">
        <v>606</v>
      </c>
      <c r="B608" s="2">
        <v>439710</v>
      </c>
      <c r="C608" s="2">
        <f>IF(ISNA(VLOOKUP(A608,vlookup_a!A:B,2,FALSE)),0,(VLOOKUP(A608,vlookup_a!A:B,2,FALSE)))</f>
        <v>439710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502052</v>
      </c>
      <c r="C609" s="2">
        <f>IF(ISNA(VLOOKUP(A609,vlookup_a!A:B,2,FALSE)),0,(VLOOKUP(A609,vlookup_a!A:B,2,FALSE)))</f>
        <v>502052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452727</v>
      </c>
      <c r="C610" s="2">
        <f>IF(ISNA(VLOOKUP(A610,vlookup_a!A:B,2,FALSE)),0,(VLOOKUP(A610,vlookup_a!A:B,2,FALSE)))</f>
        <v>452727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250000</v>
      </c>
      <c r="C611" s="2">
        <f>IF(ISNA(VLOOKUP(A611,vlookup_a!A:B,2,FALSE)),0,(VLOOKUP(A611,vlookup_a!A:B,2,FALSE)))</f>
        <v>250000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98438</v>
      </c>
      <c r="C612" s="2">
        <f>IF(ISNA(VLOOKUP(A612,vlookup_a!A:B,2,FALSE)),0,(VLOOKUP(A612,vlookup_a!A:B,2,FALSE)))</f>
        <v>98438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281549</v>
      </c>
      <c r="C613" s="2">
        <f>IF(ISNA(VLOOKUP(A613,vlookup_a!A:B,2,FALSE)),0,(VLOOKUP(A613,vlookup_a!A:B,2,FALSE)))</f>
        <v>281549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4255</v>
      </c>
      <c r="C614" s="2">
        <f>IF(ISNA(VLOOKUP(A614,vlookup_a!A:B,2,FALSE)),0,(VLOOKUP(A614,vlookup_a!A:B,2,FALSE)))</f>
        <v>4255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180000</v>
      </c>
      <c r="C615" s="2">
        <f>IF(ISNA(VLOOKUP(A615,vlookup_a!A:B,2,FALSE)),0,(VLOOKUP(A615,vlookup_a!A:B,2,FALSE)))</f>
        <v>180000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40000</v>
      </c>
      <c r="C616" s="2">
        <f>IF(ISNA(VLOOKUP(A616,vlookup_a!A:B,2,FALSE)),0,(VLOOKUP(A616,vlookup_a!A:B,2,FALSE)))</f>
        <v>40000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355210</v>
      </c>
      <c r="C617" s="2">
        <f>IF(ISNA(VLOOKUP(A617,vlookup_a!A:B,2,FALSE)),0,(VLOOKUP(A617,vlookup_a!A:B,2,FALSE)))</f>
        <v>355210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200000</v>
      </c>
      <c r="C618" s="2">
        <f>IF(ISNA(VLOOKUP(A618,vlookup_a!A:B,2,FALSE)),0,(VLOOKUP(A618,vlookup_a!A:B,2,FALSE)))</f>
        <v>200000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398324</v>
      </c>
      <c r="C619" s="2">
        <f>IF(ISNA(VLOOKUP(A619,vlookup_a!A:B,2,FALSE)),0,(VLOOKUP(A619,vlookup_a!A:B,2,FALSE)))</f>
        <v>398324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182731</v>
      </c>
      <c r="C620" s="2">
        <f>IF(ISNA(VLOOKUP(A620,vlookup_a!A:B,2,FALSE)),0,(VLOOKUP(A620,vlookup_a!A:B,2,FALSE)))</f>
        <v>182731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20000</v>
      </c>
      <c r="C621" s="2">
        <f>IF(ISNA(VLOOKUP(A621,vlookup_a!A:B,2,FALSE)),0,(VLOOKUP(A621,vlookup_a!A:B,2,FALSE)))</f>
        <v>20000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1009220</v>
      </c>
      <c r="C622" s="2">
        <f>IF(ISNA(VLOOKUP(A622,vlookup_a!A:B,2,FALSE)),0,(VLOOKUP(A622,vlookup_a!A:B,2,FALSE)))</f>
        <v>1009220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353672</v>
      </c>
      <c r="C623" s="2">
        <f>IF(ISNA(VLOOKUP(A623,vlookup_a!A:B,2,FALSE)),0,(VLOOKUP(A623,vlookup_a!A:B,2,FALSE)))</f>
        <v>353672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70155</v>
      </c>
      <c r="C624" s="2">
        <f>IF(ISNA(VLOOKUP(A624,vlookup_a!A:B,2,FALSE)),0,(VLOOKUP(A624,vlookup_a!A:B,2,FALSE)))</f>
        <v>70155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10000</v>
      </c>
      <c r="C625" s="2">
        <f>IF(ISNA(VLOOKUP(A625,vlookup_a!A:B,2,FALSE)),0,(VLOOKUP(A625,vlookup_a!A:B,2,FALSE)))</f>
        <v>10000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15000</v>
      </c>
      <c r="C626" s="2">
        <f>IF(ISNA(VLOOKUP(A626,vlookup_a!A:B,2,FALSE)),0,(VLOOKUP(A626,vlookup_a!A:B,2,FALSE)))</f>
        <v>15000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387000</v>
      </c>
      <c r="C627" s="2">
        <f>IF(ISNA(VLOOKUP(A627,vlookup_a!A:B,2,FALSE)),0,(VLOOKUP(A627,vlookup_a!A:B,2,FALSE)))</f>
        <v>387000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36876</v>
      </c>
      <c r="C628" s="2">
        <f>IF(ISNA(VLOOKUP(A628,vlookup_a!A:B,2,FALSE)),0,(VLOOKUP(A628,vlookup_a!A:B,2,FALSE)))</f>
        <v>36876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230000</v>
      </c>
      <c r="C629" s="2">
        <f>IF(ISNA(VLOOKUP(A629,vlookup_a!A:B,2,FALSE)),0,(VLOOKUP(A629,vlookup_a!A:B,2,FALSE)))</f>
        <v>230000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974396</v>
      </c>
      <c r="C630" s="2">
        <f>IF(ISNA(VLOOKUP(A630,vlookup_a!A:B,2,FALSE)),0,(VLOOKUP(A630,vlookup_a!A:B,2,FALSE)))</f>
        <v>974396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83082</v>
      </c>
      <c r="C631" s="2">
        <f>IF(ISNA(VLOOKUP(A631,vlookup_a!A:B,2,FALSE)),0,(VLOOKUP(A631,vlookup_a!A:B,2,FALSE)))</f>
        <v>83082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933763</v>
      </c>
      <c r="C632" s="2">
        <f>IF(ISNA(VLOOKUP(A632,vlookup_a!A:B,2,FALSE)),0,(VLOOKUP(A632,vlookup_a!A:B,2,FALSE)))</f>
        <v>933763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670181</v>
      </c>
      <c r="C633" s="2">
        <f>IF(ISNA(VLOOKUP(A633,vlookup_a!A:B,2,FALSE)),0,(VLOOKUP(A633,vlookup_a!A:B,2,FALSE)))</f>
        <v>670181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1676469</v>
      </c>
      <c r="C634" s="2">
        <f>IF(ISNA(VLOOKUP(A634,vlookup_a!A:B,2,FALSE)),0,(VLOOKUP(A634,vlookup_a!A:B,2,FALSE)))</f>
        <v>1676469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540363</v>
      </c>
      <c r="C635" s="2">
        <f>IF(ISNA(VLOOKUP(A635,vlookup_a!A:B,2,FALSE)),0,(VLOOKUP(A635,vlookup_a!A:B,2,FALSE)))</f>
        <v>540363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164805</v>
      </c>
      <c r="C636" s="2">
        <f>IF(ISNA(VLOOKUP(A636,vlookup_a!A:B,2,FALSE)),0,(VLOOKUP(A636,vlookup_a!A:B,2,FALSE)))</f>
        <v>164805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246276</v>
      </c>
      <c r="C637" s="2">
        <f>IF(ISNA(VLOOKUP(A637,vlookup_a!A:B,2,FALSE)),0,(VLOOKUP(A637,vlookup_a!A:B,2,FALSE)))</f>
        <v>246276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1012182</v>
      </c>
      <c r="C638" s="2">
        <f>IF(ISNA(VLOOKUP(A638,vlookup_a!A:B,2,FALSE)),0,(VLOOKUP(A638,vlookup_a!A:B,2,FALSE)))</f>
        <v>1012182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4500</v>
      </c>
      <c r="C639" s="2">
        <f>IF(ISNA(VLOOKUP(A639,vlookup_a!A:B,2,FALSE)),0,(VLOOKUP(A639,vlookup_a!A:B,2,FALSE)))</f>
        <v>4500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963516</v>
      </c>
      <c r="C640" s="2">
        <f>IF(ISNA(VLOOKUP(A640,vlookup_a!A:B,2,FALSE)),0,(VLOOKUP(A640,vlookup_a!A:B,2,FALSE)))</f>
        <v>963516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1350</v>
      </c>
      <c r="C641" s="2">
        <f>IF(ISNA(VLOOKUP(A641,vlookup_a!A:B,2,FALSE)),0,(VLOOKUP(A641,vlookup_a!A:B,2,FALSE)))</f>
        <v>1350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87049</v>
      </c>
      <c r="C642" s="2">
        <f>IF(ISNA(VLOOKUP(A642,vlookup_a!A:B,2,FALSE)),0,(VLOOKUP(A642,vlookup_a!A:B,2,FALSE)))</f>
        <v>87049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123050</v>
      </c>
      <c r="C643" s="2">
        <f>IF(ISNA(VLOOKUP(A643,vlookup_a!A:B,2,FALSE)),0,(VLOOKUP(A643,vlookup_a!A:B,2,FALSE)))</f>
        <v>123050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100000</v>
      </c>
      <c r="C644" s="2">
        <f>IF(ISNA(VLOOKUP(A644,vlookup_a!A:B,2,FALSE)),0,(VLOOKUP(A644,vlookup_a!A:B,2,FALSE)))</f>
        <v>100000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316408</v>
      </c>
      <c r="C645" s="2">
        <f>IF(ISNA(VLOOKUP(A645,vlookup_a!A:B,2,FALSE)),0,(VLOOKUP(A645,vlookup_a!A:B,2,FALSE)))</f>
        <v>316408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200000</v>
      </c>
      <c r="C646" s="2">
        <f>IF(ISNA(VLOOKUP(A646,vlookup_a!A:B,2,FALSE)),0,(VLOOKUP(A646,vlookup_a!A:B,2,FALSE)))</f>
        <v>200000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652482</v>
      </c>
      <c r="C647" s="2">
        <f>IF(ISNA(VLOOKUP(A647,vlookup_a!A:B,2,FALSE)),0,(VLOOKUP(A647,vlookup_a!A:B,2,FALSE)))</f>
        <v>652482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2837690</v>
      </c>
      <c r="C648" s="2">
        <f>IF(ISNA(VLOOKUP(A648,vlookup_a!A:B,2,FALSE)),0,(VLOOKUP(A648,vlookup_a!A:B,2,FALSE)))</f>
        <v>2837690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230831</v>
      </c>
      <c r="C649" s="2">
        <f>IF(ISNA(VLOOKUP(A649,vlookup_a!A:B,2,FALSE)),0,(VLOOKUP(A649,vlookup_a!A:B,2,FALSE)))</f>
        <v>230831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20000</v>
      </c>
      <c r="C650" s="2">
        <f>IF(ISNA(VLOOKUP(A650,vlookup_a!A:B,2,FALSE)),0,(VLOOKUP(A650,vlookup_a!A:B,2,FALSE)))</f>
        <v>20000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385355</v>
      </c>
      <c r="C651" s="2">
        <f>IF(ISNA(VLOOKUP(A651,vlookup_a!A:B,2,FALSE)),0,(VLOOKUP(A651,vlookup_a!A:B,2,FALSE)))</f>
        <v>385355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1155018</v>
      </c>
      <c r="C652" s="2">
        <f>IF(ISNA(VLOOKUP(A652,vlookup_a!A:B,2,FALSE)),0,(VLOOKUP(A652,vlookup_a!A:B,2,FALSE)))</f>
        <v>1155018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35047</v>
      </c>
      <c r="C653" s="2">
        <f>IF(ISNA(VLOOKUP(A653,vlookup_a!A:B,2,FALSE)),0,(VLOOKUP(A653,vlookup_a!A:B,2,FALSE)))</f>
        <v>35047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3000</v>
      </c>
      <c r="C654" s="2">
        <f>IF(ISNA(VLOOKUP(A654,vlookup_a!A:B,2,FALSE)),0,(VLOOKUP(A654,vlookup_a!A:B,2,FALSE)))</f>
        <v>3000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47400</v>
      </c>
      <c r="C655" s="2">
        <f>IF(ISNA(VLOOKUP(A655,vlookup_a!A:B,2,FALSE)),0,(VLOOKUP(A655,vlookup_a!A:B,2,FALSE)))</f>
        <v>47400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437287</v>
      </c>
      <c r="C656" s="2">
        <f>IF(ISNA(VLOOKUP(A656,vlookup_a!A:B,2,FALSE)),0,(VLOOKUP(A656,vlookup_a!A:B,2,FALSE)))</f>
        <v>437287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388864</v>
      </c>
      <c r="C657" s="2">
        <f>IF(ISNA(VLOOKUP(A657,vlookup_a!A:B,2,FALSE)),0,(VLOOKUP(A657,vlookup_a!A:B,2,FALSE)))</f>
        <v>388864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1135822</v>
      </c>
      <c r="C658" s="2">
        <f>IF(ISNA(VLOOKUP(A658,vlookup_a!A:B,2,FALSE)),0,(VLOOKUP(A658,vlookup_a!A:B,2,FALSE)))</f>
        <v>1135822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61092</v>
      </c>
      <c r="C659" s="2">
        <f>IF(ISNA(VLOOKUP(A659,vlookup_a!A:B,2,FALSE)),0,(VLOOKUP(A659,vlookup_a!A:B,2,FALSE)))</f>
        <v>61092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200000</v>
      </c>
      <c r="C660" s="2">
        <f>IF(ISNA(VLOOKUP(A660,vlookup_a!A:B,2,FALSE)),0,(VLOOKUP(A660,vlookup_a!A:B,2,FALSE)))</f>
        <v>200000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732989</v>
      </c>
      <c r="C661" s="2">
        <f>IF(ISNA(VLOOKUP(A661,vlookup_a!A:B,2,FALSE)),0,(VLOOKUP(A661,vlookup_a!A:B,2,FALSE)))</f>
        <v>732989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1144190</v>
      </c>
      <c r="C662" s="2">
        <f>IF(ISNA(VLOOKUP(A662,vlookup_a!A:B,2,FALSE)),0,(VLOOKUP(A662,vlookup_a!A:B,2,FALSE)))</f>
        <v>1144190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10000</v>
      </c>
      <c r="C663" s="2">
        <f>IF(ISNA(VLOOKUP(A663,vlookup_a!A:B,2,FALSE)),0,(VLOOKUP(A663,vlookup_a!A:B,2,FALSE)))</f>
        <v>10000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10000</v>
      </c>
      <c r="C664" s="2">
        <f>IF(ISNA(VLOOKUP(A664,vlookup_a!A:B,2,FALSE)),0,(VLOOKUP(A664,vlookup_a!A:B,2,FALSE)))</f>
        <v>10000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818565</v>
      </c>
      <c r="C665" s="2">
        <f>IF(ISNA(VLOOKUP(A665,vlookup_a!A:B,2,FALSE)),0,(VLOOKUP(A665,vlookup_a!A:B,2,FALSE)))</f>
        <v>818565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1536455</v>
      </c>
      <c r="C666" s="2">
        <f>IF(ISNA(VLOOKUP(A666,vlookup_a!A:B,2,FALSE)),0,(VLOOKUP(A666,vlookup_a!A:B,2,FALSE)))</f>
        <v>1536455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844050</v>
      </c>
      <c r="C667" s="2">
        <f>IF(ISNA(VLOOKUP(A667,vlookup_a!A:B,2,FALSE)),0,(VLOOKUP(A667,vlookup_a!A:B,2,FALSE)))</f>
        <v>844050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407429</v>
      </c>
      <c r="C668" s="2">
        <f>IF(ISNA(VLOOKUP(A668,vlookup_a!A:B,2,FALSE)),0,(VLOOKUP(A668,vlookup_a!A:B,2,FALSE)))</f>
        <v>407429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391343</v>
      </c>
      <c r="C669" s="2">
        <f>IF(ISNA(VLOOKUP(A669,vlookup_a!A:B,2,FALSE)),0,(VLOOKUP(A669,vlookup_a!A:B,2,FALSE)))</f>
        <v>391343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846800</v>
      </c>
      <c r="C670" s="2">
        <f>IF(ISNA(VLOOKUP(A670,vlookup_a!A:B,2,FALSE)),0,(VLOOKUP(A670,vlookup_a!A:B,2,FALSE)))</f>
        <v>846800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236493</v>
      </c>
      <c r="C671" s="2">
        <f>IF(ISNA(VLOOKUP(A671,vlookup_a!A:B,2,FALSE)),0,(VLOOKUP(A671,vlookup_a!A:B,2,FALSE)))</f>
        <v>236493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655974</v>
      </c>
      <c r="C672" s="2">
        <f>IF(ISNA(VLOOKUP(A672,vlookup_a!A:B,2,FALSE)),0,(VLOOKUP(A672,vlookup_a!A:B,2,FALSE)))</f>
        <v>655974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171057</v>
      </c>
      <c r="C673" s="2">
        <f>IF(ISNA(VLOOKUP(A673,vlookup_a!A:B,2,FALSE)),0,(VLOOKUP(A673,vlookup_a!A:B,2,FALSE)))</f>
        <v>171057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650151</v>
      </c>
      <c r="C674" s="2">
        <f>IF(ISNA(VLOOKUP(A674,vlookup_a!A:B,2,FALSE)),0,(VLOOKUP(A674,vlookup_a!A:B,2,FALSE)))</f>
        <v>650151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242746</v>
      </c>
      <c r="C675" s="2">
        <f>IF(ISNA(VLOOKUP(A675,vlookup_a!A:B,2,FALSE)),0,(VLOOKUP(A675,vlookup_a!A:B,2,FALSE)))</f>
        <v>242746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1561803</v>
      </c>
      <c r="C676" s="2">
        <f>IF(ISNA(VLOOKUP(A676,vlookup_a!A:B,2,FALSE)),0,(VLOOKUP(A676,vlookup_a!A:B,2,FALSE)))</f>
        <v>1561803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457956</v>
      </c>
      <c r="C677" s="2">
        <f>IF(ISNA(VLOOKUP(A677,vlookup_a!A:B,2,FALSE)),0,(VLOOKUP(A677,vlookup_a!A:B,2,FALSE)))</f>
        <v>457956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171692</v>
      </c>
      <c r="C678" s="2">
        <f>IF(ISNA(VLOOKUP(A678,vlookup_a!A:B,2,FALSE)),0,(VLOOKUP(A678,vlookup_a!A:B,2,FALSE)))</f>
        <v>171692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2078220</v>
      </c>
      <c r="C679" s="2">
        <f>IF(ISNA(VLOOKUP(A679,vlookup_a!A:B,2,FALSE)),0,(VLOOKUP(A679,vlookup_a!A:B,2,FALSE)))</f>
        <v>2078220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10000</v>
      </c>
      <c r="C680" s="2">
        <f>IF(ISNA(VLOOKUP(A680,vlookup_a!A:B,2,FALSE)),0,(VLOOKUP(A680,vlookup_a!A:B,2,FALSE)))</f>
        <v>10000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189239</v>
      </c>
      <c r="C681" s="2">
        <f>IF(ISNA(VLOOKUP(A681,vlookup_a!A:B,2,FALSE)),0,(VLOOKUP(A681,vlookup_a!A:B,2,FALSE)))</f>
        <v>189239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481000</v>
      </c>
      <c r="C682" s="2">
        <f>IF(ISNA(VLOOKUP(A682,vlookup_a!A:B,2,FALSE)),0,(VLOOKUP(A682,vlookup_a!A:B,2,FALSE)))</f>
        <v>481000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684240</v>
      </c>
      <c r="C683" s="2">
        <f>IF(ISNA(VLOOKUP(A683,vlookup_a!A:B,2,FALSE)),0,(VLOOKUP(A683,vlookup_a!A:B,2,FALSE)))</f>
        <v>684240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15000</v>
      </c>
      <c r="C684" s="2">
        <f>IF(ISNA(VLOOKUP(A684,vlookup_a!A:B,2,FALSE)),0,(VLOOKUP(A684,vlookup_a!A:B,2,FALSE)))</f>
        <v>15000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155840</v>
      </c>
      <c r="C685" s="2">
        <f>IF(ISNA(VLOOKUP(A685,vlookup_a!A:B,2,FALSE)),0,(VLOOKUP(A685,vlookup_a!A:B,2,FALSE)))</f>
        <v>155840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188987</v>
      </c>
      <c r="C686" s="2">
        <f>IF(ISNA(VLOOKUP(A686,vlookup_a!A:B,2,FALSE)),0,(VLOOKUP(A686,vlookup_a!A:B,2,FALSE)))</f>
        <v>188987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15000</v>
      </c>
      <c r="C687" s="2">
        <f>IF(ISNA(VLOOKUP(A687,vlookup_a!A:B,2,FALSE)),0,(VLOOKUP(A687,vlookup_a!A:B,2,FALSE)))</f>
        <v>15000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18598</v>
      </c>
      <c r="C688" s="2">
        <f>IF(ISNA(VLOOKUP(A688,vlookup_a!A:B,2,FALSE)),0,(VLOOKUP(A688,vlookup_a!A:B,2,FALSE)))</f>
        <v>18598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16923</v>
      </c>
      <c r="C689" s="2">
        <f>IF(ISNA(VLOOKUP(A689,vlookup_a!A:B,2,FALSE)),0,(VLOOKUP(A689,vlookup_a!A:B,2,FALSE)))</f>
        <v>16923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287586</v>
      </c>
      <c r="C690" s="2">
        <f>IF(ISNA(VLOOKUP(A690,vlookup_a!A:B,2,FALSE)),0,(VLOOKUP(A690,vlookup_a!A:B,2,FALSE)))</f>
        <v>287586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137000</v>
      </c>
      <c r="C691" s="2">
        <f>IF(ISNA(VLOOKUP(A691,vlookup_a!A:B,2,FALSE)),0,(VLOOKUP(A691,vlookup_a!A:B,2,FALSE)))</f>
        <v>137000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52000</v>
      </c>
      <c r="C692" s="2">
        <f>IF(ISNA(VLOOKUP(A692,vlookup_a!A:B,2,FALSE)),0,(VLOOKUP(A692,vlookup_a!A:B,2,FALSE)))</f>
        <v>52000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100000</v>
      </c>
      <c r="C693" s="2">
        <f>IF(ISNA(VLOOKUP(A693,vlookup_a!A:B,2,FALSE)),0,(VLOOKUP(A693,vlookup_a!A:B,2,FALSE)))</f>
        <v>100000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201503</v>
      </c>
      <c r="C694" s="2">
        <f>IF(ISNA(VLOOKUP(A694,vlookup_a!A:B,2,FALSE)),0,(VLOOKUP(A694,vlookup_a!A:B,2,FALSE)))</f>
        <v>201503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30000</v>
      </c>
      <c r="C695" s="2">
        <f>IF(ISNA(VLOOKUP(A695,vlookup_a!A:B,2,FALSE)),0,(VLOOKUP(A695,vlookup_a!A:B,2,FALSE)))</f>
        <v>30000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350000</v>
      </c>
      <c r="C696" s="2">
        <f>IF(ISNA(VLOOKUP(A696,vlookup_a!A:B,2,FALSE)),0,(VLOOKUP(A696,vlookup_a!A:B,2,FALSE)))</f>
        <v>350000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503075</v>
      </c>
      <c r="C697" s="2">
        <f>IF(ISNA(VLOOKUP(A697,vlookup_a!A:B,2,FALSE)),0,(VLOOKUP(A697,vlookup_a!A:B,2,FALSE)))</f>
        <v>503075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700826</v>
      </c>
      <c r="C698" s="2">
        <f>IF(ISNA(VLOOKUP(A698,vlookup_a!A:B,2,FALSE)),0,(VLOOKUP(A698,vlookup_a!A:B,2,FALSE)))</f>
        <v>700826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550000</v>
      </c>
      <c r="C699" s="2">
        <f>IF(ISNA(VLOOKUP(A699,vlookup_a!A:B,2,FALSE)),0,(VLOOKUP(A699,vlookup_a!A:B,2,FALSE)))</f>
        <v>550000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16966</v>
      </c>
      <c r="C700" s="2">
        <f>IF(ISNA(VLOOKUP(A700,vlookup_a!A:B,2,FALSE)),0,(VLOOKUP(A700,vlookup_a!A:B,2,FALSE)))</f>
        <v>16966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100000</v>
      </c>
      <c r="C701" s="2">
        <f>IF(ISNA(VLOOKUP(A701,vlookup_a!A:B,2,FALSE)),0,(VLOOKUP(A701,vlookup_a!A:B,2,FALSE)))</f>
        <v>100000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212688</v>
      </c>
      <c r="C702" s="2">
        <f>IF(ISNA(VLOOKUP(A702,vlookup_a!A:B,2,FALSE)),0,(VLOOKUP(A702,vlookup_a!A:B,2,FALSE)))</f>
        <v>212688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10000</v>
      </c>
      <c r="C703" s="2">
        <f>IF(ISNA(VLOOKUP(A703,vlookup_a!A:B,2,FALSE)),0,(VLOOKUP(A703,vlookup_a!A:B,2,FALSE)))</f>
        <v>10000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482271</v>
      </c>
      <c r="C704" s="2">
        <f>IF(ISNA(VLOOKUP(A704,vlookup_a!A:B,2,FALSE)),0,(VLOOKUP(A704,vlookup_a!A:B,2,FALSE)))</f>
        <v>482271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65000</v>
      </c>
      <c r="C705" s="2">
        <f>IF(ISNA(VLOOKUP(A705,vlookup_a!A:B,2,FALSE)),0,(VLOOKUP(A705,vlookup_a!A:B,2,FALSE)))</f>
        <v>65000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1974617</v>
      </c>
      <c r="C706" s="2">
        <f>IF(ISNA(VLOOKUP(A706,vlookup_a!A:B,2,FALSE)),0,(VLOOKUP(A706,vlookup_a!A:B,2,FALSE)))</f>
        <v>1974617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22515</v>
      </c>
      <c r="C707" s="2">
        <f>IF(ISNA(VLOOKUP(A707,vlookup_a!A:B,2,FALSE)),0,(VLOOKUP(A707,vlookup_a!A:B,2,FALSE)))</f>
        <v>22515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50005</v>
      </c>
      <c r="C708" s="2">
        <f>IF(ISNA(VLOOKUP(A708,vlookup_a!A:B,2,FALSE)),0,(VLOOKUP(A708,vlookup_a!A:B,2,FALSE)))</f>
        <v>50005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128506</v>
      </c>
      <c r="C709" s="2">
        <f>IF(ISNA(VLOOKUP(A709,vlookup_a!A:B,2,FALSE)),0,(VLOOKUP(A709,vlookup_a!A:B,2,FALSE)))</f>
        <v>128506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1511531</v>
      </c>
      <c r="C710" s="2">
        <f>IF(ISNA(VLOOKUP(A710,vlookup_a!A:B,2,FALSE)),0,(VLOOKUP(A710,vlookup_a!A:B,2,FALSE)))</f>
        <v>1511531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262703</v>
      </c>
      <c r="C711" s="2">
        <f>IF(ISNA(VLOOKUP(A711,vlookup_a!A:B,2,FALSE)),0,(VLOOKUP(A711,vlookup_a!A:B,2,FALSE)))</f>
        <v>262703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122916</v>
      </c>
      <c r="C712" s="2">
        <f>IF(ISNA(VLOOKUP(A712,vlookup_a!A:B,2,FALSE)),0,(VLOOKUP(A712,vlookup_a!A:B,2,FALSE)))</f>
        <v>122916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10000</v>
      </c>
      <c r="C713" s="2">
        <f>IF(ISNA(VLOOKUP(A713,vlookup_a!A:B,2,FALSE)),0,(VLOOKUP(A713,vlookup_a!A:B,2,FALSE)))</f>
        <v>10000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188538</v>
      </c>
      <c r="C714" s="2">
        <f>IF(ISNA(VLOOKUP(A714,vlookup_a!A:B,2,FALSE)),0,(VLOOKUP(A714,vlookup_a!A:B,2,FALSE)))</f>
        <v>188538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15000</v>
      </c>
      <c r="C715" s="2">
        <f>IF(ISNA(VLOOKUP(A715,vlookup_a!A:B,2,FALSE)),0,(VLOOKUP(A715,vlookup_a!A:B,2,FALSE)))</f>
        <v>15000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821208</v>
      </c>
      <c r="C716" s="2">
        <f>IF(ISNA(VLOOKUP(A716,vlookup_a!A:B,2,FALSE)),0,(VLOOKUP(A716,vlookup_a!A:B,2,FALSE)))</f>
        <v>821208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240000</v>
      </c>
      <c r="C717" s="2">
        <f>IF(ISNA(VLOOKUP(A717,vlookup_a!A:B,2,FALSE)),0,(VLOOKUP(A717,vlookup_a!A:B,2,FALSE)))</f>
        <v>240000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1800726</v>
      </c>
      <c r="C718" s="2">
        <f>IF(ISNA(VLOOKUP(A718,vlookup_a!A:B,2,FALSE)),0,(VLOOKUP(A718,vlookup_a!A:B,2,FALSE)))</f>
        <v>1800726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495994</v>
      </c>
      <c r="C719" s="2">
        <f>IF(ISNA(VLOOKUP(A719,vlookup_a!A:B,2,FALSE)),0,(VLOOKUP(A719,vlookup_a!A:B,2,FALSE)))</f>
        <v>495994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74319</v>
      </c>
      <c r="C720" s="2">
        <f>IF(ISNA(VLOOKUP(A720,vlookup_a!A:B,2,FALSE)),0,(VLOOKUP(A720,vlookup_a!A:B,2,FALSE)))</f>
        <v>74319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531000</v>
      </c>
      <c r="C721" s="2">
        <f>IF(ISNA(VLOOKUP(A721,vlookup_a!A:B,2,FALSE)),0,(VLOOKUP(A721,vlookup_a!A:B,2,FALSE)))</f>
        <v>531000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617000</v>
      </c>
      <c r="C722" s="2">
        <f>IF(ISNA(VLOOKUP(A722,vlookup_a!A:B,2,FALSE)),0,(VLOOKUP(A722,vlookup_a!A:B,2,FALSE)))</f>
        <v>617000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725902</v>
      </c>
      <c r="C723" s="2">
        <f>IF(ISNA(VLOOKUP(A723,vlookup_a!A:B,2,FALSE)),0,(VLOOKUP(A723,vlookup_a!A:B,2,FALSE)))</f>
        <v>725902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38000</v>
      </c>
      <c r="C724" s="2">
        <f>IF(ISNA(VLOOKUP(A724,vlookup_a!A:B,2,FALSE)),0,(VLOOKUP(A724,vlookup_a!A:B,2,FALSE)))</f>
        <v>38000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838988</v>
      </c>
      <c r="C725" s="2">
        <f>IF(ISNA(VLOOKUP(A725,vlookup_a!A:B,2,FALSE)),0,(VLOOKUP(A725,vlookup_a!A:B,2,FALSE)))</f>
        <v>838988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347786</v>
      </c>
      <c r="C726" s="2">
        <f>IF(ISNA(VLOOKUP(A726,vlookup_a!A:B,2,FALSE)),0,(VLOOKUP(A726,vlookup_a!A:B,2,FALSE)))</f>
        <v>347786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100000</v>
      </c>
      <c r="C727" s="2">
        <f>IF(ISNA(VLOOKUP(A727,vlookup_a!A:B,2,FALSE)),0,(VLOOKUP(A727,vlookup_a!A:B,2,FALSE)))</f>
        <v>100000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199362</v>
      </c>
      <c r="C728" s="2">
        <f>IF(ISNA(VLOOKUP(A728,vlookup_a!A:B,2,FALSE)),0,(VLOOKUP(A728,vlookup_a!A:B,2,FALSE)))</f>
        <v>199362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30000</v>
      </c>
      <c r="C729" s="2">
        <f>IF(ISNA(VLOOKUP(A729,vlookup_a!A:B,2,FALSE)),0,(VLOOKUP(A729,vlookup_a!A:B,2,FALSE)))</f>
        <v>30000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3042655</v>
      </c>
      <c r="C730" s="2">
        <f>IF(ISNA(VLOOKUP(A730,vlookup_a!A:B,2,FALSE)),0,(VLOOKUP(A730,vlookup_a!A:B,2,FALSE)))</f>
        <v>3042655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542633</v>
      </c>
      <c r="C731" s="2">
        <f>IF(ISNA(VLOOKUP(A731,vlookup_a!A:B,2,FALSE)),0,(VLOOKUP(A731,vlookup_a!A:B,2,FALSE)))</f>
        <v>542633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6682</v>
      </c>
      <c r="C732" s="2">
        <f>IF(ISNA(VLOOKUP(A732,vlookup_a!A:B,2,FALSE)),0,(VLOOKUP(A732,vlookup_a!A:B,2,FALSE)))</f>
        <v>6682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258750</v>
      </c>
      <c r="C733" s="2">
        <f>IF(ISNA(VLOOKUP(A733,vlookup_a!A:B,2,FALSE)),0,(VLOOKUP(A733,vlookup_a!A:B,2,FALSE)))</f>
        <v>258750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251922</v>
      </c>
      <c r="C734" s="2">
        <f>IF(ISNA(VLOOKUP(A734,vlookup_a!A:B,2,FALSE)),0,(VLOOKUP(A734,vlookup_a!A:B,2,FALSE)))</f>
        <v>251922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600777</v>
      </c>
      <c r="C735" s="2">
        <f>IF(ISNA(VLOOKUP(A735,vlookup_a!A:B,2,FALSE)),0,(VLOOKUP(A735,vlookup_a!A:B,2,FALSE)))</f>
        <v>600777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33600</v>
      </c>
      <c r="C736" s="2">
        <f>IF(ISNA(VLOOKUP(A736,vlookup_a!A:B,2,FALSE)),0,(VLOOKUP(A736,vlookup_a!A:B,2,FALSE)))</f>
        <v>33600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200000</v>
      </c>
      <c r="C737" s="2">
        <f>IF(ISNA(VLOOKUP(A737,vlookup_a!A:B,2,FALSE)),0,(VLOOKUP(A737,vlookup_a!A:B,2,FALSE)))</f>
        <v>200000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518763</v>
      </c>
      <c r="C738" s="2">
        <f>IF(ISNA(VLOOKUP(A738,vlookup_a!A:B,2,FALSE)),0,(VLOOKUP(A738,vlookup_a!A:B,2,FALSE)))</f>
        <v>518763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162646</v>
      </c>
      <c r="C739" s="2">
        <f>IF(ISNA(VLOOKUP(A739,vlookup_a!A:B,2,FALSE)),0,(VLOOKUP(A739,vlookup_a!A:B,2,FALSE)))</f>
        <v>162646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1180124</v>
      </c>
      <c r="C740" s="2">
        <f>IF(ISNA(VLOOKUP(A740,vlookup_a!A:B,2,FALSE)),0,(VLOOKUP(A740,vlookup_a!A:B,2,FALSE)))</f>
        <v>1180124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200000</v>
      </c>
      <c r="C741" s="2">
        <f>IF(ISNA(VLOOKUP(A741,vlookup_a!A:B,2,FALSE)),0,(VLOOKUP(A741,vlookup_a!A:B,2,FALSE)))</f>
        <v>200000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89960</v>
      </c>
      <c r="C742" s="2">
        <f>IF(ISNA(VLOOKUP(A742,vlookup_a!A:B,2,FALSE)),0,(VLOOKUP(A742,vlookup_a!A:B,2,FALSE)))</f>
        <v>89960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239541</v>
      </c>
      <c r="C743" s="2">
        <f>IF(ISNA(VLOOKUP(A743,vlookup_a!A:B,2,FALSE)),0,(VLOOKUP(A743,vlookup_a!A:B,2,FALSE)))</f>
        <v>239541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55487</v>
      </c>
      <c r="C744" s="2">
        <f>IF(ISNA(VLOOKUP(A744,vlookup_a!A:B,2,FALSE)),0,(VLOOKUP(A744,vlookup_a!A:B,2,FALSE)))</f>
        <v>55487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1021411</v>
      </c>
      <c r="C745" s="2">
        <f>IF(ISNA(VLOOKUP(A745,vlookup_a!A:B,2,FALSE)),0,(VLOOKUP(A745,vlookup_a!A:B,2,FALSE)))</f>
        <v>1021411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15000</v>
      </c>
      <c r="C746" s="2">
        <f>IF(ISNA(VLOOKUP(A746,vlookup_a!A:B,2,FALSE)),0,(VLOOKUP(A746,vlookup_a!A:B,2,FALSE)))</f>
        <v>15000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30403</v>
      </c>
      <c r="C747" s="2">
        <f>IF(ISNA(VLOOKUP(A747,vlookup_a!A:B,2,FALSE)),0,(VLOOKUP(A747,vlookup_a!A:B,2,FALSE)))</f>
        <v>30403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300000</v>
      </c>
      <c r="C748" s="2">
        <f>IF(ISNA(VLOOKUP(A748,vlookup_a!A:B,2,FALSE)),0,(VLOOKUP(A748,vlookup_a!A:B,2,FALSE)))</f>
        <v>300000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157450</v>
      </c>
      <c r="C749" s="2">
        <f>IF(ISNA(VLOOKUP(A749,vlookup_a!A:B,2,FALSE)),0,(VLOOKUP(A749,vlookup_a!A:B,2,FALSE)))</f>
        <v>157450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520896</v>
      </c>
      <c r="C750" s="2">
        <f>IF(ISNA(VLOOKUP(A750,vlookup_a!A:B,2,FALSE)),0,(VLOOKUP(A750,vlookup_a!A:B,2,FALSE)))</f>
        <v>520896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9968</v>
      </c>
      <c r="C751" s="2">
        <f>IF(ISNA(VLOOKUP(A751,vlookup_a!A:B,2,FALSE)),0,(VLOOKUP(A751,vlookup_a!A:B,2,FALSE)))</f>
        <v>9968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154216</v>
      </c>
      <c r="C752" s="2">
        <f>IF(ISNA(VLOOKUP(A752,vlookup_a!A:B,2,FALSE)),0,(VLOOKUP(A752,vlookup_a!A:B,2,FALSE)))</f>
        <v>154216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551592</v>
      </c>
      <c r="C753" s="2">
        <f>IF(ISNA(VLOOKUP(A753,vlookup_a!A:B,2,FALSE)),0,(VLOOKUP(A753,vlookup_a!A:B,2,FALSE)))</f>
        <v>551592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437287</v>
      </c>
      <c r="C754" s="2">
        <f>IF(ISNA(VLOOKUP(A754,vlookup_a!A:B,2,FALSE)),0,(VLOOKUP(A754,vlookup_a!A:B,2,FALSE)))</f>
        <v>437287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200000</v>
      </c>
      <c r="C755" s="2">
        <f>IF(ISNA(VLOOKUP(A755,vlookup_a!A:B,2,FALSE)),0,(VLOOKUP(A755,vlookup_a!A:B,2,FALSE)))</f>
        <v>200000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11228</v>
      </c>
      <c r="C756" s="2">
        <f>IF(ISNA(VLOOKUP(A756,vlookup_a!A:B,2,FALSE)),0,(VLOOKUP(A756,vlookup_a!A:B,2,FALSE)))</f>
        <v>11228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99193</v>
      </c>
      <c r="C757" s="2">
        <f>IF(ISNA(VLOOKUP(A757,vlookup_a!A:B,2,FALSE)),0,(VLOOKUP(A757,vlookup_a!A:B,2,FALSE)))</f>
        <v>99193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100000</v>
      </c>
      <c r="C758" s="2">
        <f>IF(ISNA(VLOOKUP(A758,vlookup_a!A:B,2,FALSE)),0,(VLOOKUP(A758,vlookup_a!A:B,2,FALSE)))</f>
        <v>100000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100000</v>
      </c>
      <c r="C759" s="2">
        <f>IF(ISNA(VLOOKUP(A759,vlookup_a!A:B,2,FALSE)),0,(VLOOKUP(A759,vlookup_a!A:B,2,FALSE)))</f>
        <v>100000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937241</v>
      </c>
      <c r="C760" s="2">
        <f>IF(ISNA(VLOOKUP(A760,vlookup_a!A:B,2,FALSE)),0,(VLOOKUP(A760,vlookup_a!A:B,2,FALSE)))</f>
        <v>937241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158569</v>
      </c>
      <c r="C761" s="2">
        <f>IF(ISNA(VLOOKUP(A761,vlookup_a!A:B,2,FALSE)),0,(VLOOKUP(A761,vlookup_a!A:B,2,FALSE)))</f>
        <v>158569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400000</v>
      </c>
      <c r="C762" s="2">
        <f>IF(ISNA(VLOOKUP(A762,vlookup_a!A:B,2,FALSE)),0,(VLOOKUP(A762,vlookup_a!A:B,2,FALSE)))</f>
        <v>400000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10000</v>
      </c>
      <c r="C763" s="2">
        <f>IF(ISNA(VLOOKUP(A763,vlookup_a!A:B,2,FALSE)),0,(VLOOKUP(A763,vlookup_a!A:B,2,FALSE)))</f>
        <v>10000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760068</v>
      </c>
      <c r="C764" s="2">
        <f>IF(ISNA(VLOOKUP(A764,vlookup_a!A:B,2,FALSE)),0,(VLOOKUP(A764,vlookup_a!A:B,2,FALSE)))</f>
        <v>760068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383052</v>
      </c>
      <c r="C765" s="2">
        <f>IF(ISNA(VLOOKUP(A765,vlookup_a!A:B,2,FALSE)),0,(VLOOKUP(A765,vlookup_a!A:B,2,FALSE)))</f>
        <v>383073</v>
      </c>
      <c r="D765" s="2">
        <f>VLOOKUP(A765,vlookup_a!C:D,2,FALSE)</f>
        <v>0</v>
      </c>
      <c r="E765" s="2">
        <f t="shared" si="33"/>
        <v>-21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20000</v>
      </c>
      <c r="C766" s="2">
        <f>IF(ISNA(VLOOKUP(A766,vlookup_a!A:B,2,FALSE)),0,(VLOOKUP(A766,vlookup_a!A:B,2,FALSE)))</f>
        <v>20000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15000</v>
      </c>
      <c r="C767" s="2">
        <f>IF(ISNA(VLOOKUP(A767,vlookup_a!A:B,2,FALSE)),0,(VLOOKUP(A767,vlookup_a!A:B,2,FALSE)))</f>
        <v>15000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130763</v>
      </c>
      <c r="C768" s="2">
        <f>IF(ISNA(VLOOKUP(A768,vlookup_a!A:B,2,FALSE)),0,(VLOOKUP(A768,vlookup_a!A:B,2,FALSE)))</f>
        <v>130763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321485</v>
      </c>
      <c r="C769" s="2">
        <f>IF(ISNA(VLOOKUP(A769,vlookup_a!A:B,2,FALSE)),0,(VLOOKUP(A769,vlookup_a!A:B,2,FALSE)))</f>
        <v>321485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43193</v>
      </c>
      <c r="C770" s="2">
        <f>IF(ISNA(VLOOKUP(A770,vlookup_a!A:B,2,FALSE)),0,(VLOOKUP(A770,vlookup_a!A:B,2,FALSE)))</f>
        <v>43193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40000</v>
      </c>
      <c r="C771" s="2">
        <f>IF(ISNA(VLOOKUP(A771,vlookup_a!A:B,2,FALSE)),0,(VLOOKUP(A771,vlookup_a!A:B,2,FALSE)))</f>
        <v>40000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1640402</v>
      </c>
      <c r="C772" s="2">
        <f>IF(ISNA(VLOOKUP(A772,vlookup_a!A:B,2,FALSE)),0,(VLOOKUP(A772,vlookup_a!A:B,2,FALSE)))</f>
        <v>1640402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1501261</v>
      </c>
      <c r="C773" s="2">
        <f>IF(ISNA(VLOOKUP(A773,vlookup_a!A:B,2,FALSE)),0,(VLOOKUP(A773,vlookup_a!A:B,2,FALSE)))</f>
        <v>1501261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1682395</v>
      </c>
      <c r="C774" s="2">
        <f>IF(ISNA(VLOOKUP(A774,vlookup_a!A:B,2,FALSE)),0,(VLOOKUP(A774,vlookup_a!A:B,2,FALSE)))</f>
        <v>1682395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1887942</v>
      </c>
      <c r="C775" s="2">
        <f>IF(ISNA(VLOOKUP(A775,vlookup_a!A:B,2,FALSE)),0,(VLOOKUP(A775,vlookup_a!A:B,2,FALSE)))</f>
        <v>1887942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121307</v>
      </c>
      <c r="C776" s="2">
        <f>IF(ISNA(VLOOKUP(A776,vlookup_a!A:B,2,FALSE)),0,(VLOOKUP(A776,vlookup_a!A:B,2,FALSE)))</f>
        <v>121307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15000</v>
      </c>
      <c r="C777" s="2">
        <f>IF(ISNA(VLOOKUP(A777,vlookup_a!A:B,2,FALSE)),0,(VLOOKUP(A777,vlookup_a!A:B,2,FALSE)))</f>
        <v>15000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857952</v>
      </c>
      <c r="C778" s="2">
        <f>IF(ISNA(VLOOKUP(A778,vlookup_a!A:B,2,FALSE)),0,(VLOOKUP(A778,vlookup_a!A:B,2,FALSE)))</f>
        <v>857952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450000</v>
      </c>
      <c r="C779" s="2">
        <f>IF(ISNA(VLOOKUP(A779,vlookup_a!A:B,2,FALSE)),0,(VLOOKUP(A779,vlookup_a!A:B,2,FALSE)))</f>
        <v>450000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600</v>
      </c>
      <c r="C780" s="2">
        <f>IF(ISNA(VLOOKUP(A780,vlookup_a!A:B,2,FALSE)),0,(VLOOKUP(A780,vlookup_a!A:B,2,FALSE)))</f>
        <v>600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500000</v>
      </c>
      <c r="C781" s="2">
        <f>IF(ISNA(VLOOKUP(A781,vlookup_a!A:B,2,FALSE)),0,(VLOOKUP(A781,vlookup_a!A:B,2,FALSE)))</f>
        <v>500000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692092</v>
      </c>
      <c r="C782" s="2">
        <f>IF(ISNA(VLOOKUP(A782,vlookup_a!A:B,2,FALSE)),0,(VLOOKUP(A782,vlookup_a!A:B,2,FALSE)))</f>
        <v>692092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115003</v>
      </c>
      <c r="C783" s="2">
        <f>IF(ISNA(VLOOKUP(A783,vlookup_a!A:B,2,FALSE)),0,(VLOOKUP(A783,vlookup_a!A:B,2,FALSE)))</f>
        <v>115003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279031</v>
      </c>
      <c r="C784" s="2">
        <f>IF(ISNA(VLOOKUP(A784,vlookup_a!A:B,2,FALSE)),0,(VLOOKUP(A784,vlookup_a!A:B,2,FALSE)))</f>
        <v>279031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1258982</v>
      </c>
      <c r="C785" s="2">
        <f>IF(ISNA(VLOOKUP(A785,vlookup_a!A:B,2,FALSE)),0,(VLOOKUP(A785,vlookup_a!A:B,2,FALSE)))</f>
        <v>1258982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198937</v>
      </c>
      <c r="C786" s="2">
        <f>IF(ISNA(VLOOKUP(A786,vlookup_a!A:B,2,FALSE)),0,(VLOOKUP(A786,vlookup_a!A:B,2,FALSE)))</f>
        <v>198937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641358</v>
      </c>
      <c r="C787" s="2">
        <f>IF(ISNA(VLOOKUP(A787,vlookup_a!A:B,2,FALSE)),0,(VLOOKUP(A787,vlookup_a!A:B,2,FALSE)))</f>
        <v>641358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207258</v>
      </c>
      <c r="C788" s="2">
        <f>IF(ISNA(VLOOKUP(A788,vlookup_a!A:B,2,FALSE)),0,(VLOOKUP(A788,vlookup_a!A:B,2,FALSE)))</f>
        <v>207258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25000</v>
      </c>
      <c r="C789" s="2">
        <f>IF(ISNA(VLOOKUP(A789,vlookup_a!A:B,2,FALSE)),0,(VLOOKUP(A789,vlookup_a!A:B,2,FALSE)))</f>
        <v>25000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1594248</v>
      </c>
      <c r="C790" s="2">
        <f>IF(ISNA(VLOOKUP(A790,vlookup_a!A:B,2,FALSE)),0,(VLOOKUP(A790,vlookup_a!A:B,2,FALSE)))</f>
        <v>1594248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1719151</v>
      </c>
      <c r="C791" s="2">
        <f>IF(ISNA(VLOOKUP(A791,vlookup_a!A:B,2,FALSE)),0,(VLOOKUP(A791,vlookup_a!A:B,2,FALSE)))</f>
        <v>1719151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60000</v>
      </c>
      <c r="C792" s="2">
        <f>IF(ISNA(VLOOKUP(A792,vlookup_a!A:B,2,FALSE)),0,(VLOOKUP(A792,vlookup_a!A:B,2,FALSE)))</f>
        <v>60000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512208</v>
      </c>
      <c r="C793" s="2">
        <f>IF(ISNA(VLOOKUP(A793,vlookup_a!A:B,2,FALSE)),0,(VLOOKUP(A793,vlookup_a!A:B,2,FALSE)))</f>
        <v>512208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853088</v>
      </c>
      <c r="C794" s="2">
        <f>IF(ISNA(VLOOKUP(A794,vlookup_a!A:B,2,FALSE)),0,(VLOOKUP(A794,vlookup_a!A:B,2,FALSE)))</f>
        <v>853088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231370</v>
      </c>
      <c r="C795" s="2">
        <f>IF(ISNA(VLOOKUP(A795,vlookup_a!A:B,2,FALSE)),0,(VLOOKUP(A795,vlookup_a!A:B,2,FALSE)))</f>
        <v>231370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1638577</v>
      </c>
      <c r="C796" s="2">
        <f>IF(ISNA(VLOOKUP(A796,vlookup_a!A:B,2,FALSE)),0,(VLOOKUP(A796,vlookup_a!A:B,2,FALSE)))</f>
        <v>1638577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147268</v>
      </c>
      <c r="C797" s="2">
        <f>IF(ISNA(VLOOKUP(A797,vlookup_a!A:B,2,FALSE)),0,(VLOOKUP(A797,vlookup_a!A:B,2,FALSE)))</f>
        <v>147268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1778913</v>
      </c>
      <c r="C798" s="2">
        <f>IF(ISNA(VLOOKUP(A798,vlookup_a!A:B,2,FALSE)),0,(VLOOKUP(A798,vlookup_a!A:B,2,FALSE)))</f>
        <v>1778913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1005802</v>
      </c>
      <c r="C799" s="2">
        <f>IF(ISNA(VLOOKUP(A799,vlookup_a!A:B,2,FALSE)),0,(VLOOKUP(A799,vlookup_a!A:B,2,FALSE)))</f>
        <v>1005802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614286</v>
      </c>
      <c r="C800" s="2">
        <f>IF(ISNA(VLOOKUP(A800,vlookup_a!A:B,2,FALSE)),0,(VLOOKUP(A800,vlookup_a!A:B,2,FALSE)))</f>
        <v>614286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3704557</v>
      </c>
      <c r="C801" s="2">
        <f>IF(ISNA(VLOOKUP(A801,vlookup_a!A:B,2,FALSE)),0,(VLOOKUP(A801,vlookup_a!A:B,2,FALSE)))</f>
        <v>3704557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20000</v>
      </c>
      <c r="C802" s="2">
        <f>IF(ISNA(VLOOKUP(A802,vlookup_a!A:B,2,FALSE)),0,(VLOOKUP(A802,vlookup_a!A:B,2,FALSE)))</f>
        <v>20000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1169231</v>
      </c>
      <c r="C803" s="2">
        <f>IF(ISNA(VLOOKUP(A803,vlookup_a!A:B,2,FALSE)),0,(VLOOKUP(A803,vlookup_a!A:B,2,FALSE)))</f>
        <v>1169231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20000</v>
      </c>
      <c r="C804" s="2">
        <f>IF(ISNA(VLOOKUP(A804,vlookup_a!A:B,2,FALSE)),0,(VLOOKUP(A804,vlookup_a!A:B,2,FALSE)))</f>
        <v>20000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596570</v>
      </c>
      <c r="C805" s="2">
        <f>IF(ISNA(VLOOKUP(A805,vlookup_a!A:B,2,FALSE)),0,(VLOOKUP(A805,vlookup_a!A:B,2,FALSE)))</f>
        <v>596570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10000</v>
      </c>
      <c r="C806" s="2">
        <f>IF(ISNA(VLOOKUP(A806,vlookup_a!A:B,2,FALSE)),0,(VLOOKUP(A806,vlookup_a!A:B,2,FALSE)))</f>
        <v>10000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200000</v>
      </c>
      <c r="C807" s="2">
        <f>IF(ISNA(VLOOKUP(A807,vlookup_a!A:B,2,FALSE)),0,(VLOOKUP(A807,vlookup_a!A:B,2,FALSE)))</f>
        <v>200000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390111</v>
      </c>
      <c r="C808" s="2">
        <f>IF(ISNA(VLOOKUP(A808,vlookup_a!A:B,2,FALSE)),0,(VLOOKUP(A808,vlookup_a!A:B,2,FALSE)))</f>
        <v>390111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10000</v>
      </c>
      <c r="C809" s="2">
        <f>IF(ISNA(VLOOKUP(A809,vlookup_a!A:B,2,FALSE)),0,(VLOOKUP(A809,vlookup_a!A:B,2,FALSE)))</f>
        <v>10000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100000</v>
      </c>
      <c r="C810" s="2">
        <f>IF(ISNA(VLOOKUP(A810,vlookup_a!A:B,2,FALSE)),0,(VLOOKUP(A810,vlookup_a!A:B,2,FALSE)))</f>
        <v>100000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473465</v>
      </c>
      <c r="C811" s="2">
        <f>IF(ISNA(VLOOKUP(A811,vlookup_a!A:B,2,FALSE)),0,(VLOOKUP(A811,vlookup_a!A:B,2,FALSE)))</f>
        <v>473465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15000</v>
      </c>
      <c r="C812" s="2">
        <f>IF(ISNA(VLOOKUP(A812,vlookup_a!A:B,2,FALSE)),0,(VLOOKUP(A812,vlookup_a!A:B,2,FALSE)))</f>
        <v>15000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112600</v>
      </c>
      <c r="C813" s="2">
        <f>IF(ISNA(VLOOKUP(A813,vlookup_a!A:B,2,FALSE)),0,(VLOOKUP(A813,vlookup_a!A:B,2,FALSE)))</f>
        <v>112600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56000</v>
      </c>
      <c r="C814" s="2">
        <f>IF(ISNA(VLOOKUP(A814,vlookup_a!A:B,2,FALSE)),0,(VLOOKUP(A814,vlookup_a!A:B,2,FALSE)))</f>
        <v>56000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1449630</v>
      </c>
      <c r="C815" s="2">
        <f>IF(ISNA(VLOOKUP(A815,vlookup_a!A:B,2,FALSE)),0,(VLOOKUP(A815,vlookup_a!A:B,2,FALSE)))</f>
        <v>1449630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500</v>
      </c>
      <c r="C816" s="2">
        <f>IF(ISNA(VLOOKUP(A816,vlookup_a!A:B,2,FALSE)),0,(VLOOKUP(A816,vlookup_a!A:B,2,FALSE)))</f>
        <v>500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135000</v>
      </c>
      <c r="C817" s="2">
        <f>IF(ISNA(VLOOKUP(A817,vlookup_a!A:B,2,FALSE)),0,(VLOOKUP(A817,vlookup_a!A:B,2,FALSE)))</f>
        <v>135000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223150</v>
      </c>
      <c r="C818" s="2">
        <f>IF(ISNA(VLOOKUP(A818,vlookup_a!A:B,2,FALSE)),0,(VLOOKUP(A818,vlookup_a!A:B,2,FALSE)))</f>
        <v>223150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750000</v>
      </c>
      <c r="C819" s="2">
        <f>IF(ISNA(VLOOKUP(A819,vlookup_a!A:B,2,FALSE)),0,(VLOOKUP(A819,vlookup_a!A:B,2,FALSE)))</f>
        <v>750000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344897</v>
      </c>
      <c r="C820" s="2">
        <f>IF(ISNA(VLOOKUP(A820,vlookup_a!A:B,2,FALSE)),0,(VLOOKUP(A820,vlookup_a!A:B,2,FALSE)))</f>
        <v>344897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160440</v>
      </c>
      <c r="C821" s="2">
        <f>IF(ISNA(VLOOKUP(A821,vlookup_a!A:B,2,FALSE)),0,(VLOOKUP(A821,vlookup_a!A:B,2,FALSE)))</f>
        <v>160440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58000</v>
      </c>
      <c r="C822" s="2">
        <f>IF(ISNA(VLOOKUP(A822,vlookup_a!A:B,2,FALSE)),0,(VLOOKUP(A822,vlookup_a!A:B,2,FALSE)))</f>
        <v>58000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776215</v>
      </c>
      <c r="C823" s="2">
        <f>IF(ISNA(VLOOKUP(A823,vlookup_a!A:B,2,FALSE)),0,(VLOOKUP(A823,vlookup_a!A:B,2,FALSE)))</f>
        <v>776215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2652</v>
      </c>
      <c r="C824" s="2">
        <f>IF(ISNA(VLOOKUP(A824,vlookup_a!A:B,2,FALSE)),0,(VLOOKUP(A824,vlookup_a!A:B,2,FALSE)))</f>
        <v>2652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1971407</v>
      </c>
      <c r="C825" s="2">
        <f>IF(ISNA(VLOOKUP(A825,vlookup_a!A:B,2,FALSE)),0,(VLOOKUP(A825,vlookup_a!A:B,2,FALSE)))</f>
        <v>1971407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400000</v>
      </c>
      <c r="C826" s="2">
        <f>IF(ISNA(VLOOKUP(A826,vlookup_a!A:B,2,FALSE)),0,(VLOOKUP(A826,vlookup_a!A:B,2,FALSE)))</f>
        <v>400000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624912</v>
      </c>
      <c r="C827" s="2">
        <f>IF(ISNA(VLOOKUP(A827,vlookup_a!A:B,2,FALSE)),0,(VLOOKUP(A827,vlookup_a!A:B,2,FALSE)))</f>
        <v>624912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505923</v>
      </c>
      <c r="C828" s="2">
        <f>IF(ISNA(VLOOKUP(A828,vlookup_a!A:B,2,FALSE)),0,(VLOOKUP(A828,vlookup_a!A:B,2,FALSE)))</f>
        <v>505923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593555</v>
      </c>
      <c r="C829" s="2">
        <f>IF(ISNA(VLOOKUP(A829,vlookup_a!A:B,2,FALSE)),0,(VLOOKUP(A829,vlookup_a!A:B,2,FALSE)))</f>
        <v>593555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82591</v>
      </c>
      <c r="C830" s="2">
        <f>IF(ISNA(VLOOKUP(A830,vlookup_a!A:B,2,FALSE)),0,(VLOOKUP(A830,vlookup_a!A:B,2,FALSE)))</f>
        <v>82591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99700</v>
      </c>
      <c r="C831" s="2">
        <f>IF(ISNA(VLOOKUP(A831,vlookup_a!A:B,2,FALSE)),0,(VLOOKUP(A831,vlookup_a!A:B,2,FALSE)))</f>
        <v>99700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245674</v>
      </c>
      <c r="C832" s="2">
        <f>IF(ISNA(VLOOKUP(A832,vlookup_a!A:B,2,FALSE)),0,(VLOOKUP(A832,vlookup_a!A:B,2,FALSE)))</f>
        <v>245674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2482911</v>
      </c>
      <c r="C833" s="2">
        <f>IF(ISNA(VLOOKUP(A833,vlookup_a!A:B,2,FALSE)),0,(VLOOKUP(A833,vlookup_a!A:B,2,FALSE)))</f>
        <v>2482911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517340</v>
      </c>
      <c r="C834" s="2">
        <f>IF(ISNA(VLOOKUP(A834,vlookup_a!A:B,2,FALSE)),0,(VLOOKUP(A834,vlookup_a!A:B,2,FALSE)))</f>
        <v>517340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124013</v>
      </c>
      <c r="C835" s="2">
        <f>IF(ISNA(VLOOKUP(A835,vlookup_a!A:B,2,FALSE)),0,(VLOOKUP(A835,vlookup_a!A:B,2,FALSE)))</f>
        <v>124013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10000</v>
      </c>
      <c r="C836" s="2">
        <f>IF(ISNA(VLOOKUP(A836,vlookup_a!A:B,2,FALSE)),0,(VLOOKUP(A836,vlookup_a!A:B,2,FALSE)))</f>
        <v>10000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25752</v>
      </c>
      <c r="C837" s="2">
        <f>IF(ISNA(VLOOKUP(A837,vlookup_a!A:B,2,FALSE)),0,(VLOOKUP(A837,vlookup_a!A:B,2,FALSE)))</f>
        <v>25752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588000</v>
      </c>
      <c r="C838" s="2">
        <f>IF(ISNA(VLOOKUP(A838,vlookup_a!A:B,2,FALSE)),0,(VLOOKUP(A838,vlookup_a!A:B,2,FALSE)))</f>
        <v>588000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10000</v>
      </c>
      <c r="C839" s="2">
        <f>IF(ISNA(VLOOKUP(A839,vlookup_a!A:B,2,FALSE)),0,(VLOOKUP(A839,vlookup_a!A:B,2,FALSE)))</f>
        <v>10000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584334</v>
      </c>
      <c r="C840" s="2">
        <f>IF(ISNA(VLOOKUP(A840,vlookup_a!A:B,2,FALSE)),0,(VLOOKUP(A840,vlookup_a!A:B,2,FALSE)))</f>
        <v>584334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329399</v>
      </c>
      <c r="C841" s="2">
        <f>IF(ISNA(VLOOKUP(A841,vlookup_a!A:B,2,FALSE)),0,(VLOOKUP(A841,vlookup_a!A:B,2,FALSE)))</f>
        <v>329399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700000</v>
      </c>
      <c r="C842" s="2">
        <f>IF(ISNA(VLOOKUP(A842,vlookup_a!A:B,2,FALSE)),0,(VLOOKUP(A842,vlookup_a!A:B,2,FALSE)))</f>
        <v>700000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100000</v>
      </c>
      <c r="C843" s="2">
        <f>IF(ISNA(VLOOKUP(A843,vlookup_a!A:B,2,FALSE)),0,(VLOOKUP(A843,vlookup_a!A:B,2,FALSE)))</f>
        <v>100000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147500</v>
      </c>
      <c r="C844" s="2">
        <f>IF(ISNA(VLOOKUP(A844,vlookup_a!A:B,2,FALSE)),0,(VLOOKUP(A844,vlookup_a!A:B,2,FALSE)))</f>
        <v>147500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85000</v>
      </c>
      <c r="C845" s="2">
        <f>IF(ISNA(VLOOKUP(A845,vlookup_a!A:B,2,FALSE)),0,(VLOOKUP(A845,vlookup_a!A:B,2,FALSE)))</f>
        <v>85000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108262</v>
      </c>
      <c r="C846" s="2">
        <f>IF(ISNA(VLOOKUP(A846,vlookup_a!A:B,2,FALSE)),0,(VLOOKUP(A846,vlookup_a!A:B,2,FALSE)))</f>
        <v>108262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524046</v>
      </c>
      <c r="C847" s="2">
        <f>IF(ISNA(VLOOKUP(A847,vlookup_a!A:B,2,FALSE)),0,(VLOOKUP(A847,vlookup_a!A:B,2,FALSE)))</f>
        <v>524046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363743</v>
      </c>
      <c r="C848" s="2">
        <f>IF(ISNA(VLOOKUP(A848,vlookup_a!A:B,2,FALSE)),0,(VLOOKUP(A848,vlookup_a!A:B,2,FALSE)))</f>
        <v>363743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339701</v>
      </c>
      <c r="C849" s="2">
        <f>IF(ISNA(VLOOKUP(A849,vlookup_a!A:B,2,FALSE)),0,(VLOOKUP(A849,vlookup_a!A:B,2,FALSE)))</f>
        <v>339701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1299815</v>
      </c>
      <c r="C850" s="2">
        <f>IF(ISNA(VLOOKUP(A850,vlookup_a!A:B,2,FALSE)),0,(VLOOKUP(A850,vlookup_a!A:B,2,FALSE)))</f>
        <v>1299815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323340</v>
      </c>
      <c r="C851" s="2">
        <f>IF(ISNA(VLOOKUP(A851,vlookup_a!A:B,2,FALSE)),0,(VLOOKUP(A851,vlookup_a!A:B,2,FALSE)))</f>
        <v>323340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66600</v>
      </c>
      <c r="C852" s="2">
        <f>IF(ISNA(VLOOKUP(A852,vlookup_a!A:B,2,FALSE)),0,(VLOOKUP(A852,vlookup_a!A:B,2,FALSE)))</f>
        <v>66600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28201</v>
      </c>
      <c r="C853" s="2">
        <f>IF(ISNA(VLOOKUP(A853,vlookup_a!A:B,2,FALSE)),0,(VLOOKUP(A853,vlookup_a!A:B,2,FALSE)))</f>
        <v>28201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719026</v>
      </c>
      <c r="C854" s="2">
        <f>IF(ISNA(VLOOKUP(A854,vlookup_a!A:B,2,FALSE)),0,(VLOOKUP(A854,vlookup_a!A:B,2,FALSE)))</f>
        <v>719026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617313</v>
      </c>
      <c r="C855" s="2">
        <f>IF(ISNA(VLOOKUP(A855,vlookup_a!A:B,2,FALSE)),0,(VLOOKUP(A855,vlookup_a!A:B,2,FALSE)))</f>
        <v>617313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50000</v>
      </c>
      <c r="C856" s="2">
        <f>IF(ISNA(VLOOKUP(A856,vlookup_a!A:B,2,FALSE)),0,(VLOOKUP(A856,vlookup_a!A:B,2,FALSE)))</f>
        <v>50000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276483</v>
      </c>
      <c r="C857" s="2">
        <f>IF(ISNA(VLOOKUP(A857,vlookup_a!A:B,2,FALSE)),0,(VLOOKUP(A857,vlookup_a!A:B,2,FALSE)))</f>
        <v>276483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992345</v>
      </c>
      <c r="C858" s="2">
        <f>IF(ISNA(VLOOKUP(A858,vlookup_a!A:B,2,FALSE)),0,(VLOOKUP(A858,vlookup_a!A:B,2,FALSE)))</f>
        <v>992345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1000000</v>
      </c>
      <c r="C859" s="2">
        <f>IF(ISNA(VLOOKUP(A859,vlookup_a!A:B,2,FALSE)),0,(VLOOKUP(A859,vlookup_a!A:B,2,FALSE)))</f>
        <v>1000000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130645</v>
      </c>
      <c r="C860" s="2">
        <f>IF(ISNA(VLOOKUP(A860,vlookup_a!A:B,2,FALSE)),0,(VLOOKUP(A860,vlookup_a!A:B,2,FALSE)))</f>
        <v>130645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20000</v>
      </c>
      <c r="C861" s="2">
        <f>IF(ISNA(VLOOKUP(A861,vlookup_a!A:B,2,FALSE)),0,(VLOOKUP(A861,vlookup_a!A:B,2,FALSE)))</f>
        <v>20000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904879</v>
      </c>
      <c r="C862" s="2">
        <f>IF(ISNA(VLOOKUP(A862,vlookup_a!A:B,2,FALSE)),0,(VLOOKUP(A862,vlookup_a!A:B,2,FALSE)))</f>
        <v>904879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170000</v>
      </c>
      <c r="C863" s="2">
        <f>IF(ISNA(VLOOKUP(A863,vlookup_a!A:B,2,FALSE)),0,(VLOOKUP(A863,vlookup_a!A:B,2,FALSE)))</f>
        <v>170000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2000000</v>
      </c>
      <c r="C864" s="2">
        <f>IF(ISNA(VLOOKUP(A864,vlookup_a!A:B,2,FALSE)),0,(VLOOKUP(A864,vlookup_a!A:B,2,FALSE)))</f>
        <v>2000000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20000</v>
      </c>
      <c r="C865" s="2">
        <f>IF(ISNA(VLOOKUP(A865,vlookup_a!A:B,2,FALSE)),0,(VLOOKUP(A865,vlookup_a!A:B,2,FALSE)))</f>
        <v>20000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1017185</v>
      </c>
      <c r="C866" s="2">
        <f>IF(ISNA(VLOOKUP(A866,vlookup_a!A:B,2,FALSE)),0,(VLOOKUP(A866,vlookup_a!A:B,2,FALSE)))</f>
        <v>1017185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77000</v>
      </c>
      <c r="C867" s="2">
        <f>IF(ISNA(VLOOKUP(A867,vlookup_a!A:B,2,FALSE)),0,(VLOOKUP(A867,vlookup_a!A:B,2,FALSE)))</f>
        <v>77000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162489</v>
      </c>
      <c r="C868" s="2">
        <f>IF(ISNA(VLOOKUP(A868,vlookup_a!A:B,2,FALSE)),0,(VLOOKUP(A868,vlookup_a!A:B,2,FALSE)))</f>
        <v>162489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7090</v>
      </c>
      <c r="C869" s="2">
        <f>IF(ISNA(VLOOKUP(A869,vlookup_a!A:B,2,FALSE)),0,(VLOOKUP(A869,vlookup_a!A:B,2,FALSE)))</f>
        <v>7090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361747</v>
      </c>
      <c r="C870" s="2">
        <f>IF(ISNA(VLOOKUP(A870,vlookup_a!A:B,2,FALSE)),0,(VLOOKUP(A870,vlookup_a!A:B,2,FALSE)))</f>
        <v>361747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191066</v>
      </c>
      <c r="C871" s="2">
        <f>IF(ISNA(VLOOKUP(A871,vlookup_a!A:B,2,FALSE)),0,(VLOOKUP(A871,vlookup_a!A:B,2,FALSE)))</f>
        <v>191066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300000</v>
      </c>
      <c r="C872" s="2">
        <f>IF(ISNA(VLOOKUP(A872,vlookup_a!A:B,2,FALSE)),0,(VLOOKUP(A872,vlookup_a!A:B,2,FALSE)))</f>
        <v>300000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2790738</v>
      </c>
      <c r="C873" s="2">
        <f>IF(ISNA(VLOOKUP(A873,vlookup_a!A:B,2,FALSE)),0,(VLOOKUP(A873,vlookup_a!A:B,2,FALSE)))</f>
        <v>2790738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62241</v>
      </c>
      <c r="C874" s="2">
        <f>IF(ISNA(VLOOKUP(A874,vlookup_a!A:B,2,FALSE)),0,(VLOOKUP(A874,vlookup_a!A:B,2,FALSE)))</f>
        <v>62241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11723</v>
      </c>
      <c r="C875" s="2">
        <f>IF(ISNA(VLOOKUP(A875,vlookup_a!A:B,2,FALSE)),0,(VLOOKUP(A875,vlookup_a!A:B,2,FALSE)))</f>
        <v>11723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314418</v>
      </c>
      <c r="C876" s="2">
        <f>IF(ISNA(VLOOKUP(A876,vlookup_a!A:B,2,FALSE)),0,(VLOOKUP(A876,vlookup_a!A:B,2,FALSE)))</f>
        <v>314418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1615703</v>
      </c>
      <c r="C877" s="2">
        <f>IF(ISNA(VLOOKUP(A877,vlookup_a!A:B,2,FALSE)),0,(VLOOKUP(A877,vlookup_a!A:B,2,FALSE)))</f>
        <v>1615703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487500</v>
      </c>
      <c r="C878" s="2">
        <f>IF(ISNA(VLOOKUP(A878,vlookup_a!A:B,2,FALSE)),0,(VLOOKUP(A878,vlookup_a!A:B,2,FALSE)))</f>
        <v>487500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1053913</v>
      </c>
      <c r="C879" s="2">
        <f>IF(ISNA(VLOOKUP(A879,vlookup_a!A:B,2,FALSE)),0,(VLOOKUP(A879,vlookup_a!A:B,2,FALSE)))</f>
        <v>1053913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153974</v>
      </c>
      <c r="C880" s="2">
        <f>IF(ISNA(VLOOKUP(A880,vlookup_a!A:B,2,FALSE)),0,(VLOOKUP(A880,vlookup_a!A:B,2,FALSE)))</f>
        <v>153974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293236</v>
      </c>
      <c r="C881" s="2">
        <f>IF(ISNA(VLOOKUP(A881,vlookup_a!A:B,2,FALSE)),0,(VLOOKUP(A881,vlookup_a!A:B,2,FALSE)))</f>
        <v>293236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632061</v>
      </c>
      <c r="C882" s="2">
        <f>IF(ISNA(VLOOKUP(A882,vlookup_a!A:B,2,FALSE)),0,(VLOOKUP(A882,vlookup_a!A:B,2,FALSE)))</f>
        <v>632061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840835</v>
      </c>
      <c r="C883" s="2">
        <f>IF(ISNA(VLOOKUP(A883,vlookup_a!A:B,2,FALSE)),0,(VLOOKUP(A883,vlookup_a!A:B,2,FALSE)))</f>
        <v>840835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5823</v>
      </c>
      <c r="C884" s="2">
        <f>IF(ISNA(VLOOKUP(A884,vlookup_a!A:B,2,FALSE)),0,(VLOOKUP(A884,vlookup_a!A:B,2,FALSE)))</f>
        <v>5823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10000</v>
      </c>
      <c r="C885" s="2">
        <f>IF(ISNA(VLOOKUP(A885,vlookup_a!A:B,2,FALSE)),0,(VLOOKUP(A885,vlookup_a!A:B,2,FALSE)))</f>
        <v>10000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1829354</v>
      </c>
      <c r="C886" s="2">
        <f>IF(ISNA(VLOOKUP(A886,vlookup_a!A:B,2,FALSE)),0,(VLOOKUP(A886,vlookup_a!A:B,2,FALSE)))</f>
        <v>1829354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506548</v>
      </c>
      <c r="C887" s="2">
        <f>IF(ISNA(VLOOKUP(A887,vlookup_a!A:B,2,FALSE)),0,(VLOOKUP(A887,vlookup_a!A:B,2,FALSE)))</f>
        <v>506548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1878860</v>
      </c>
      <c r="C888" s="2">
        <f>IF(ISNA(VLOOKUP(A888,vlookup_a!A:B,2,FALSE)),0,(VLOOKUP(A888,vlookup_a!A:B,2,FALSE)))</f>
        <v>1878860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58900</v>
      </c>
      <c r="C889" s="2">
        <f>IF(ISNA(VLOOKUP(A889,vlookup_a!A:B,2,FALSE)),0,(VLOOKUP(A889,vlookup_a!A:B,2,FALSE)))</f>
        <v>58900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429456</v>
      </c>
      <c r="C890" s="2">
        <f>IF(ISNA(VLOOKUP(A890,vlookup_a!A:B,2,FALSE)),0,(VLOOKUP(A890,vlookup_a!A:B,2,FALSE)))</f>
        <v>429456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1238023</v>
      </c>
      <c r="C891" s="2">
        <f>IF(ISNA(VLOOKUP(A891,vlookup_a!A:B,2,FALSE)),0,(VLOOKUP(A891,vlookup_a!A:B,2,FALSE)))</f>
        <v>1238023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6091458</v>
      </c>
      <c r="C892" s="2">
        <f>IF(ISNA(VLOOKUP(A892,vlookup_a!A:B,2,FALSE)),0,(VLOOKUP(A892,vlookup_a!A:B,2,FALSE)))</f>
        <v>6091458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25000</v>
      </c>
      <c r="C893" s="2">
        <f>IF(ISNA(VLOOKUP(A893,vlookup_a!A:B,2,FALSE)),0,(VLOOKUP(A893,vlookup_a!A:B,2,FALSE)))</f>
        <v>25000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362566</v>
      </c>
      <c r="C894" s="2">
        <f>IF(ISNA(VLOOKUP(A894,vlookup_a!A:B,2,FALSE)),0,(VLOOKUP(A894,vlookup_a!A:B,2,FALSE)))</f>
        <v>362566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100000</v>
      </c>
      <c r="C895" s="2">
        <f>IF(ISNA(VLOOKUP(A895,vlookup_a!A:B,2,FALSE)),0,(VLOOKUP(A895,vlookup_a!A:B,2,FALSE)))</f>
        <v>100000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185005</v>
      </c>
      <c r="C896" s="2">
        <f>IF(ISNA(VLOOKUP(A896,vlookup_a!A:B,2,FALSE)),0,(VLOOKUP(A896,vlookup_a!A:B,2,FALSE)))</f>
        <v>185005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10000</v>
      </c>
      <c r="C897" s="2">
        <f>IF(ISNA(VLOOKUP(A897,vlookup_a!A:B,2,FALSE)),0,(VLOOKUP(A897,vlookup_a!A:B,2,FALSE)))</f>
        <v>10000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305463</v>
      </c>
      <c r="C898" s="2">
        <f>IF(ISNA(VLOOKUP(A898,vlookup_a!A:B,2,FALSE)),0,(VLOOKUP(A898,vlookup_a!A:B,2,FALSE)))</f>
        <v>305463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414922</v>
      </c>
      <c r="C899" s="2">
        <f>IF(ISNA(VLOOKUP(A899,vlookup_a!A:B,2,FALSE)),0,(VLOOKUP(A899,vlookup_a!A:B,2,FALSE)))</f>
        <v>414922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492793</v>
      </c>
      <c r="C900" s="2">
        <f>IF(ISNA(VLOOKUP(A900,vlookup_a!A:B,2,FALSE)),0,(VLOOKUP(A900,vlookup_a!A:B,2,FALSE)))</f>
        <v>492793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420015</v>
      </c>
      <c r="C901" s="2">
        <f>IF(ISNA(VLOOKUP(A901,vlookup_a!A:B,2,FALSE)),0,(VLOOKUP(A901,vlookup_a!A:B,2,FALSE)))</f>
        <v>420015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225000</v>
      </c>
      <c r="C902" s="2">
        <f>IF(ISNA(VLOOKUP(A902,vlookup_a!A:B,2,FALSE)),0,(VLOOKUP(A902,vlookup_a!A:B,2,FALSE)))</f>
        <v>225000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34761</v>
      </c>
      <c r="C903" s="2">
        <f>IF(ISNA(VLOOKUP(A903,vlookup_a!A:B,2,FALSE)),0,(VLOOKUP(A903,vlookup_a!A:B,2,FALSE)))</f>
        <v>34761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815</v>
      </c>
      <c r="C904" s="2">
        <f>IF(ISNA(VLOOKUP(A904,vlookup_a!A:B,2,FALSE)),0,(VLOOKUP(A904,vlookup_a!A:B,2,FALSE)))</f>
        <v>815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1701912</v>
      </c>
      <c r="C905" s="2">
        <f>IF(ISNA(VLOOKUP(A905,vlookup_a!A:B,2,FALSE)),0,(VLOOKUP(A905,vlookup_a!A:B,2,FALSE)))</f>
        <v>1701912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922959</v>
      </c>
      <c r="C906" s="2">
        <f>IF(ISNA(VLOOKUP(A906,vlookup_a!A:B,2,FALSE)),0,(VLOOKUP(A906,vlookup_a!A:B,2,FALSE)))</f>
        <v>922959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658000</v>
      </c>
      <c r="C907" s="2">
        <f>IF(ISNA(VLOOKUP(A907,vlookup_a!A:B,2,FALSE)),0,(VLOOKUP(A907,vlookup_a!A:B,2,FALSE)))</f>
        <v>658000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60000</v>
      </c>
      <c r="C908" s="2">
        <f>IF(ISNA(VLOOKUP(A908,vlookup_a!A:B,2,FALSE)),0,(VLOOKUP(A908,vlookup_a!A:B,2,FALSE)))</f>
        <v>60000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97638</v>
      </c>
      <c r="C909" s="2">
        <f>IF(ISNA(VLOOKUP(A909,vlookup_a!A:B,2,FALSE)),0,(VLOOKUP(A909,vlookup_a!A:B,2,FALSE)))</f>
        <v>97638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20000</v>
      </c>
      <c r="C910" s="2">
        <f>IF(ISNA(VLOOKUP(A910,vlookup_a!A:B,2,FALSE)),0,(VLOOKUP(A910,vlookup_a!A:B,2,FALSE)))</f>
        <v>20000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518003</v>
      </c>
      <c r="C911" s="2">
        <f>IF(ISNA(VLOOKUP(A911,vlookup_a!A:B,2,FALSE)),0,(VLOOKUP(A911,vlookup_a!A:B,2,FALSE)))</f>
        <v>518003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312600</v>
      </c>
      <c r="C912" s="2">
        <f>IF(ISNA(VLOOKUP(A912,vlookup_a!A:B,2,FALSE)),0,(VLOOKUP(A912,vlookup_a!A:B,2,FALSE)))</f>
        <v>312600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380629</v>
      </c>
      <c r="C913" s="2">
        <f>IF(ISNA(VLOOKUP(A913,vlookup_a!A:B,2,FALSE)),0,(VLOOKUP(A913,vlookup_a!A:B,2,FALSE)))</f>
        <v>380629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400000</v>
      </c>
      <c r="C914" s="2">
        <f>IF(ISNA(VLOOKUP(A914,vlookup_a!A:B,2,FALSE)),0,(VLOOKUP(A914,vlookup_a!A:B,2,FALSE)))</f>
        <v>400000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250000</v>
      </c>
      <c r="C915" s="2">
        <f>IF(ISNA(VLOOKUP(A915,vlookup_a!A:B,2,FALSE)),0,(VLOOKUP(A915,vlookup_a!A:B,2,FALSE)))</f>
        <v>250000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243251</v>
      </c>
      <c r="C916" s="2">
        <f>IF(ISNA(VLOOKUP(A916,vlookup_a!A:B,2,FALSE)),0,(VLOOKUP(A916,vlookup_a!A:B,2,FALSE)))</f>
        <v>243251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585840</v>
      </c>
      <c r="C917" s="2">
        <f>IF(ISNA(VLOOKUP(A917,vlookup_a!A:B,2,FALSE)),0,(VLOOKUP(A917,vlookup_a!A:B,2,FALSE)))</f>
        <v>585840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1646349</v>
      </c>
      <c r="C918" s="2">
        <f>IF(ISNA(VLOOKUP(A918,vlookup_a!A:B,2,FALSE)),0,(VLOOKUP(A918,vlookup_a!A:B,2,FALSE)))</f>
        <v>1646349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15000</v>
      </c>
      <c r="C919" s="2">
        <f>IF(ISNA(VLOOKUP(A919,vlookup_a!A:B,2,FALSE)),0,(VLOOKUP(A919,vlookup_a!A:B,2,FALSE)))</f>
        <v>15000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630000</v>
      </c>
      <c r="C920" s="2">
        <f>IF(ISNA(VLOOKUP(A920,vlookup_a!A:B,2,FALSE)),0,(VLOOKUP(A920,vlookup_a!A:B,2,FALSE)))</f>
        <v>630000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1667988</v>
      </c>
      <c r="C921" s="2">
        <f>IF(ISNA(VLOOKUP(A921,vlookup_a!A:B,2,FALSE)),0,(VLOOKUP(A921,vlookup_a!A:B,2,FALSE)))</f>
        <v>1667988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105059</v>
      </c>
      <c r="C922" s="2">
        <f>IF(ISNA(VLOOKUP(A922,vlookup_a!A:B,2,FALSE)),0,(VLOOKUP(A922,vlookup_a!A:B,2,FALSE)))</f>
        <v>105059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15000</v>
      </c>
      <c r="C923" s="2">
        <f>IF(ISNA(VLOOKUP(A923,vlookup_a!A:B,2,FALSE)),0,(VLOOKUP(A923,vlookup_a!A:B,2,FALSE)))</f>
        <v>15000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606010</v>
      </c>
      <c r="C924" s="2">
        <f>IF(ISNA(VLOOKUP(A924,vlookup_a!A:B,2,FALSE)),0,(VLOOKUP(A924,vlookup_a!A:B,2,FALSE)))</f>
        <v>606010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462138</v>
      </c>
      <c r="C925" s="2">
        <f>IF(ISNA(VLOOKUP(A925,vlookup_a!A:B,2,FALSE)),0,(VLOOKUP(A925,vlookup_a!A:B,2,FALSE)))</f>
        <v>462138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500000</v>
      </c>
      <c r="C926" s="2">
        <f>IF(ISNA(VLOOKUP(A926,vlookup_a!A:B,2,FALSE)),0,(VLOOKUP(A926,vlookup_a!A:B,2,FALSE)))</f>
        <v>500000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8000</v>
      </c>
      <c r="C927" s="2">
        <f>IF(ISNA(VLOOKUP(A927,vlookup_a!A:B,2,FALSE)),0,(VLOOKUP(A927,vlookup_a!A:B,2,FALSE)))</f>
        <v>8000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630693</v>
      </c>
      <c r="C928" s="2">
        <f>IF(ISNA(VLOOKUP(A928,vlookup_a!A:B,2,FALSE)),0,(VLOOKUP(A928,vlookup_a!A:B,2,FALSE)))</f>
        <v>630693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600000</v>
      </c>
      <c r="C929" s="2">
        <f>IF(ISNA(VLOOKUP(A929,vlookup_a!A:B,2,FALSE)),0,(VLOOKUP(A929,vlookup_a!A:B,2,FALSE)))</f>
        <v>600000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657355</v>
      </c>
      <c r="C930" s="2">
        <f>IF(ISNA(VLOOKUP(A930,vlookup_a!A:B,2,FALSE)),0,(VLOOKUP(A930,vlookup_a!A:B,2,FALSE)))</f>
        <v>657355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150000</v>
      </c>
      <c r="C931" s="2">
        <f>IF(ISNA(VLOOKUP(A931,vlookup_a!A:B,2,FALSE)),0,(VLOOKUP(A931,vlookup_a!A:B,2,FALSE)))</f>
        <v>150000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394167</v>
      </c>
      <c r="C932" s="2">
        <f>IF(ISNA(VLOOKUP(A932,vlookup_a!A:B,2,FALSE)),0,(VLOOKUP(A932,vlookup_a!A:B,2,FALSE)))</f>
        <v>394167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10000</v>
      </c>
      <c r="C933" s="2">
        <f>IF(ISNA(VLOOKUP(A933,vlookup_a!A:B,2,FALSE)),0,(VLOOKUP(A933,vlookup_a!A:B,2,FALSE)))</f>
        <v>10000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306801</v>
      </c>
      <c r="C934" s="2">
        <f>IF(ISNA(VLOOKUP(A934,vlookup_a!A:B,2,FALSE)),0,(VLOOKUP(A934,vlookup_a!A:B,2,FALSE)))</f>
        <v>306801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10000</v>
      </c>
      <c r="C935" s="2">
        <f>IF(ISNA(VLOOKUP(A935,vlookup_a!A:B,2,FALSE)),0,(VLOOKUP(A935,vlookup_a!A:B,2,FALSE)))</f>
        <v>10000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562369</v>
      </c>
      <c r="C936" s="2">
        <f>IF(ISNA(VLOOKUP(A936,vlookup_a!A:B,2,FALSE)),0,(VLOOKUP(A936,vlookup_a!A:B,2,FALSE)))</f>
        <v>562369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588000</v>
      </c>
      <c r="C937" s="2">
        <f>IF(ISNA(VLOOKUP(A937,vlookup_a!A:B,2,FALSE)),0,(VLOOKUP(A937,vlookup_a!A:B,2,FALSE)))</f>
        <v>588000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31700</v>
      </c>
      <c r="C938" s="2">
        <f>IF(ISNA(VLOOKUP(A938,vlookup_a!A:B,2,FALSE)),0,(VLOOKUP(A938,vlookup_a!A:B,2,FALSE)))</f>
        <v>31700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268042</v>
      </c>
      <c r="C939" s="2">
        <f>IF(ISNA(VLOOKUP(A939,vlookup_a!A:B,2,FALSE)),0,(VLOOKUP(A939,vlookup_a!A:B,2,FALSE)))</f>
        <v>268042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86000</v>
      </c>
      <c r="C940" s="2">
        <f>IF(ISNA(VLOOKUP(A940,vlookup_a!A:B,2,FALSE)),0,(VLOOKUP(A940,vlookup_a!A:B,2,FALSE)))</f>
        <v>86000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39000</v>
      </c>
      <c r="C941" s="2">
        <f>IF(ISNA(VLOOKUP(A941,vlookup_a!A:B,2,FALSE)),0,(VLOOKUP(A941,vlookup_a!A:B,2,FALSE)))</f>
        <v>39000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381544</v>
      </c>
      <c r="C942" s="2">
        <f>IF(ISNA(VLOOKUP(A942,vlookup_a!A:B,2,FALSE)),0,(VLOOKUP(A942,vlookup_a!A:B,2,FALSE)))</f>
        <v>381544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50000</v>
      </c>
      <c r="C943" s="2">
        <f>IF(ISNA(VLOOKUP(A943,vlookup_a!A:B,2,FALSE)),0,(VLOOKUP(A943,vlookup_a!A:B,2,FALSE)))</f>
        <v>50000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853729</v>
      </c>
      <c r="C944" s="2">
        <f>IF(ISNA(VLOOKUP(A944,vlookup_a!A:B,2,FALSE)),0,(VLOOKUP(A944,vlookup_a!A:B,2,FALSE)))</f>
        <v>853729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203234</v>
      </c>
      <c r="C945" s="2">
        <f>IF(ISNA(VLOOKUP(A945,vlookup_a!A:B,2,FALSE)),0,(VLOOKUP(A945,vlookup_a!A:B,2,FALSE)))</f>
        <v>203234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15000</v>
      </c>
      <c r="C946" s="2">
        <f>IF(ISNA(VLOOKUP(A946,vlookup_a!A:B,2,FALSE)),0,(VLOOKUP(A946,vlookup_a!A:B,2,FALSE)))</f>
        <v>15000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714921</v>
      </c>
      <c r="C947" s="2">
        <f>IF(ISNA(VLOOKUP(A947,vlookup_a!A:B,2,FALSE)),0,(VLOOKUP(A947,vlookup_a!A:B,2,FALSE)))</f>
        <v>714921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290910</v>
      </c>
      <c r="C948" s="2">
        <f>IF(ISNA(VLOOKUP(A948,vlookup_a!A:B,2,FALSE)),0,(VLOOKUP(A948,vlookup_a!A:B,2,FALSE)))</f>
        <v>290910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462737</v>
      </c>
      <c r="C949" s="2">
        <f>IF(ISNA(VLOOKUP(A949,vlookup_a!A:B,2,FALSE)),0,(VLOOKUP(A949,vlookup_a!A:B,2,FALSE)))</f>
        <v>462737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654115</v>
      </c>
      <c r="C950" s="2">
        <f>IF(ISNA(VLOOKUP(A950,vlookup_a!A:B,2,FALSE)),0,(VLOOKUP(A950,vlookup_a!A:B,2,FALSE)))</f>
        <v>654115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261065</v>
      </c>
      <c r="C951" s="2">
        <f>IF(ISNA(VLOOKUP(A951,vlookup_a!A:B,2,FALSE)),0,(VLOOKUP(A951,vlookup_a!A:B,2,FALSE)))</f>
        <v>261065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624311</v>
      </c>
      <c r="C952" s="2">
        <f>IF(ISNA(VLOOKUP(A952,vlookup_a!A:B,2,FALSE)),0,(VLOOKUP(A952,vlookup_a!A:B,2,FALSE)))</f>
        <v>624311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10000</v>
      </c>
      <c r="C953" s="2">
        <f>IF(ISNA(VLOOKUP(A953,vlookup_a!A:B,2,FALSE)),0,(VLOOKUP(A953,vlookup_a!A:B,2,FALSE)))</f>
        <v>10000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1232700</v>
      </c>
      <c r="C954" s="2">
        <f>IF(ISNA(VLOOKUP(A954,vlookup_a!A:B,2,FALSE)),0,(VLOOKUP(A954,vlookup_a!A:B,2,FALSE)))</f>
        <v>1232700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50000</v>
      </c>
      <c r="C955" s="2">
        <f>IF(ISNA(VLOOKUP(A955,vlookup_a!A:B,2,FALSE)),0,(VLOOKUP(A955,vlookup_a!A:B,2,FALSE)))</f>
        <v>50000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250723</v>
      </c>
      <c r="C956" s="2">
        <f>IF(ISNA(VLOOKUP(A956,vlookup_a!A:B,2,FALSE)),0,(VLOOKUP(A956,vlookup_a!A:B,2,FALSE)))</f>
        <v>250723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150000</v>
      </c>
      <c r="C957" s="2">
        <f>IF(ISNA(VLOOKUP(A957,vlookup_a!A:B,2,FALSE)),0,(VLOOKUP(A957,vlookup_a!A:B,2,FALSE)))</f>
        <v>150000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58406</v>
      </c>
      <c r="C958" s="2">
        <f>IF(ISNA(VLOOKUP(A958,vlookup_a!A:B,2,FALSE)),0,(VLOOKUP(A958,vlookup_a!A:B,2,FALSE)))</f>
        <v>58406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681177</v>
      </c>
      <c r="C959" s="2">
        <f>IF(ISNA(VLOOKUP(A959,vlookup_a!A:B,2,FALSE)),0,(VLOOKUP(A959,vlookup_a!A:B,2,FALSE)))</f>
        <v>681177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100000</v>
      </c>
      <c r="C960" s="2">
        <f>IF(ISNA(VLOOKUP(A960,vlookup_a!A:B,2,FALSE)),0,(VLOOKUP(A960,vlookup_a!A:B,2,FALSE)))</f>
        <v>100000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18961</v>
      </c>
      <c r="C961" s="2">
        <f>IF(ISNA(VLOOKUP(A961,vlookup_a!A:B,2,FALSE)),0,(VLOOKUP(A961,vlookup_a!A:B,2,FALSE)))</f>
        <v>18961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76000</v>
      </c>
      <c r="C962" s="2">
        <f>IF(ISNA(VLOOKUP(A962,vlookup_a!A:B,2,FALSE)),0,(VLOOKUP(A962,vlookup_a!A:B,2,FALSE)))</f>
        <v>76000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100000</v>
      </c>
      <c r="C963" s="2">
        <f>IF(ISNA(VLOOKUP(A963,vlookup_a!A:B,2,FALSE)),0,(VLOOKUP(A963,vlookup_a!A:B,2,FALSE)))</f>
        <v>100000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234372</v>
      </c>
      <c r="C964" s="2">
        <f>IF(ISNA(VLOOKUP(A964,vlookup_a!A:B,2,FALSE)),0,(VLOOKUP(A964,vlookup_a!A:B,2,FALSE)))</f>
        <v>234372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301649</v>
      </c>
      <c r="C965" s="2">
        <f>IF(ISNA(VLOOKUP(A965,vlookup_a!A:B,2,FALSE)),0,(VLOOKUP(A965,vlookup_a!A:B,2,FALSE)))</f>
        <v>301649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451136</v>
      </c>
      <c r="C966" s="2">
        <f>IF(ISNA(VLOOKUP(A966,vlookup_a!A:B,2,FALSE)),0,(VLOOKUP(A966,vlookup_a!A:B,2,FALSE)))</f>
        <v>451136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150000</v>
      </c>
      <c r="C967" s="2">
        <f>IF(ISNA(VLOOKUP(A967,vlookup_a!A:B,2,FALSE)),0,(VLOOKUP(A967,vlookup_a!A:B,2,FALSE)))</f>
        <v>150000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159093</v>
      </c>
      <c r="C968" s="2">
        <f>IF(ISNA(VLOOKUP(A968,vlookup_a!A:B,2,FALSE)),0,(VLOOKUP(A968,vlookup_a!A:B,2,FALSE)))</f>
        <v>159093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838557</v>
      </c>
      <c r="C969" s="2">
        <f>IF(ISNA(VLOOKUP(A969,vlookup_a!A:B,2,FALSE)),0,(VLOOKUP(A969,vlookup_a!A:B,2,FALSE)))</f>
        <v>838557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114493</v>
      </c>
      <c r="C970" s="2">
        <f>IF(ISNA(VLOOKUP(A970,vlookup_a!A:B,2,FALSE)),0,(VLOOKUP(A970,vlookup_a!A:B,2,FALSE)))</f>
        <v>114493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150966</v>
      </c>
      <c r="C971" s="2">
        <f>IF(ISNA(VLOOKUP(A971,vlookup_a!A:B,2,FALSE)),0,(VLOOKUP(A971,vlookup_a!A:B,2,FALSE)))</f>
        <v>150966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436041</v>
      </c>
      <c r="C972" s="2">
        <f>IF(ISNA(VLOOKUP(A972,vlookup_a!A:B,2,FALSE)),0,(VLOOKUP(A972,vlookup_a!A:B,2,FALSE)))</f>
        <v>436041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35780</v>
      </c>
      <c r="C973" s="2">
        <f>IF(ISNA(VLOOKUP(A973,vlookup_a!A:B,2,FALSE)),0,(VLOOKUP(A973,vlookup_a!A:B,2,FALSE)))</f>
        <v>35780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127760</v>
      </c>
      <c r="C974" s="2">
        <f>IF(ISNA(VLOOKUP(A974,vlookup_a!A:B,2,FALSE)),0,(VLOOKUP(A974,vlookup_a!A:B,2,FALSE)))</f>
        <v>127760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838417</v>
      </c>
      <c r="C975" s="2">
        <f>IF(ISNA(VLOOKUP(A975,vlookup_a!A:B,2,FALSE)),0,(VLOOKUP(A975,vlookup_a!A:B,2,FALSE)))</f>
        <v>838417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11884</v>
      </c>
      <c r="C976" s="2">
        <f>IF(ISNA(VLOOKUP(A976,vlookup_a!A:B,2,FALSE)),0,(VLOOKUP(A976,vlookup_a!A:B,2,FALSE)))</f>
        <v>11884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303971</v>
      </c>
      <c r="C977" s="2">
        <f>IF(ISNA(VLOOKUP(A977,vlookup_a!A:B,2,FALSE)),0,(VLOOKUP(A977,vlookup_a!A:B,2,FALSE)))</f>
        <v>303971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94000</v>
      </c>
      <c r="C978" s="2">
        <f>IF(ISNA(VLOOKUP(A978,vlookup_a!A:B,2,FALSE)),0,(VLOOKUP(A978,vlookup_a!A:B,2,FALSE)))</f>
        <v>94000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1500000</v>
      </c>
      <c r="C979" s="2">
        <f>IF(ISNA(VLOOKUP(A979,vlookup_a!A:B,2,FALSE)),0,(VLOOKUP(A979,vlookup_a!A:B,2,FALSE)))</f>
        <v>1500000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1232406</v>
      </c>
      <c r="C980" s="2">
        <f>IF(ISNA(VLOOKUP(A980,vlookup_a!A:B,2,FALSE)),0,(VLOOKUP(A980,vlookup_a!A:B,2,FALSE)))</f>
        <v>1232406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479747</v>
      </c>
      <c r="C981" s="2">
        <f>IF(ISNA(VLOOKUP(A981,vlookup_a!A:B,2,FALSE)),0,(VLOOKUP(A981,vlookup_a!A:B,2,FALSE)))</f>
        <v>479747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100000</v>
      </c>
      <c r="C982" s="2">
        <f>IF(ISNA(VLOOKUP(A982,vlookup_a!A:B,2,FALSE)),0,(VLOOKUP(A982,vlookup_a!A:B,2,FALSE)))</f>
        <v>100000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121025</v>
      </c>
      <c r="C983" s="2">
        <f>IF(ISNA(VLOOKUP(A983,vlookup_a!A:B,2,FALSE)),0,(VLOOKUP(A983,vlookup_a!A:B,2,FALSE)))</f>
        <v>121025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15000</v>
      </c>
      <c r="C984" s="2">
        <f>IF(ISNA(VLOOKUP(A984,vlookup_a!A:B,2,FALSE)),0,(VLOOKUP(A984,vlookup_a!A:B,2,FALSE)))</f>
        <v>15000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1678336</v>
      </c>
      <c r="C985" s="2">
        <f>IF(ISNA(VLOOKUP(A985,vlookup_a!A:B,2,FALSE)),0,(VLOOKUP(A985,vlookup_a!A:B,2,FALSE)))</f>
        <v>1678336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196357</v>
      </c>
      <c r="C986" s="2">
        <f>IF(ISNA(VLOOKUP(A986,vlookup_a!A:B,2,FALSE)),0,(VLOOKUP(A986,vlookup_a!A:B,2,FALSE)))</f>
        <v>196357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205160</v>
      </c>
      <c r="C987" s="2">
        <f>IF(ISNA(VLOOKUP(A987,vlookup_a!A:B,2,FALSE)),0,(VLOOKUP(A987,vlookup_a!A:B,2,FALSE)))</f>
        <v>205160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1424629</v>
      </c>
      <c r="C988" s="2">
        <f>IF(ISNA(VLOOKUP(A988,vlookup_a!A:B,2,FALSE)),0,(VLOOKUP(A988,vlookup_a!A:B,2,FALSE)))</f>
        <v>1424629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3706</v>
      </c>
      <c r="C989" s="2">
        <f>IF(ISNA(VLOOKUP(A989,vlookup_a!A:B,2,FALSE)),0,(VLOOKUP(A989,vlookup_a!A:B,2,FALSE)))</f>
        <v>3706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19230</v>
      </c>
      <c r="C990" s="2">
        <f>IF(ISNA(VLOOKUP(A990,vlookup_a!A:B,2,FALSE)),0,(VLOOKUP(A990,vlookup_a!A:B,2,FALSE)))</f>
        <v>19230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20000</v>
      </c>
      <c r="C991" s="2">
        <f>IF(ISNA(VLOOKUP(A991,vlookup_a!A:B,2,FALSE)),0,(VLOOKUP(A991,vlookup_a!A:B,2,FALSE)))</f>
        <v>20000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750000</v>
      </c>
      <c r="C992" s="2">
        <f>IF(ISNA(VLOOKUP(A992,vlookup_a!A:B,2,FALSE)),0,(VLOOKUP(A992,vlookup_a!A:B,2,FALSE)))</f>
        <v>750000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400000</v>
      </c>
      <c r="C993" s="2">
        <f>IF(ISNA(VLOOKUP(A993,vlookup_a!A:B,2,FALSE)),0,(VLOOKUP(A993,vlookup_a!A:B,2,FALSE)))</f>
        <v>400000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1647817</v>
      </c>
      <c r="C994" s="2">
        <f>IF(ISNA(VLOOKUP(A994,vlookup_a!A:B,2,FALSE)),0,(VLOOKUP(A994,vlookup_a!A:B,2,FALSE)))</f>
        <v>1647817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554327</v>
      </c>
      <c r="C995" s="2">
        <f>IF(ISNA(VLOOKUP(A995,vlookup_a!A:B,2,FALSE)),0,(VLOOKUP(A995,vlookup_a!A:B,2,FALSE)))</f>
        <v>554327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523298</v>
      </c>
      <c r="C996" s="2">
        <f>IF(ISNA(VLOOKUP(A996,vlookup_a!A:B,2,FALSE)),0,(VLOOKUP(A996,vlookup_a!A:B,2,FALSE)))</f>
        <v>523298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1393069</v>
      </c>
      <c r="C997" s="2">
        <f>IF(ISNA(VLOOKUP(A997,vlookup_a!A:B,2,FALSE)),0,(VLOOKUP(A997,vlookup_a!A:B,2,FALSE)))</f>
        <v>1393069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1439448</v>
      </c>
      <c r="C998" s="2">
        <f>IF(ISNA(VLOOKUP(A998,vlookup_a!A:B,2,FALSE)),0,(VLOOKUP(A998,vlookup_a!A:B,2,FALSE)))</f>
        <v>1439448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15000</v>
      </c>
      <c r="C999" s="2">
        <f>IF(ISNA(VLOOKUP(A999,vlookup_a!A:B,2,FALSE)),0,(VLOOKUP(A999,vlookup_a!A:B,2,FALSE)))</f>
        <v>15000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563724</v>
      </c>
      <c r="C1000" s="2">
        <f>IF(ISNA(VLOOKUP(A1000,vlookup_a!A:B,2,FALSE)),0,(VLOOKUP(A1000,vlookup_a!A:B,2,FALSE)))</f>
        <v>563724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405117</v>
      </c>
      <c r="C1001" s="2">
        <f>IF(ISNA(VLOOKUP(A1001,vlookup_a!A:B,2,FALSE)),0,(VLOOKUP(A1001,vlookup_a!A:B,2,FALSE)))</f>
        <v>405117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4195</v>
      </c>
      <c r="C1002" s="2">
        <f>IF(ISNA(VLOOKUP(A1002,vlookup_a!A:B,2,FALSE)),0,(VLOOKUP(A1002,vlookup_a!A:B,2,FALSE)))</f>
        <v>4195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957193</v>
      </c>
      <c r="C1003" s="2">
        <f>IF(ISNA(VLOOKUP(A1003,vlookup_a!A:B,2,FALSE)),0,(VLOOKUP(A1003,vlookup_a!A:B,2,FALSE)))</f>
        <v>957193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922596</v>
      </c>
      <c r="C1004" s="2">
        <f>IF(ISNA(VLOOKUP(A1004,vlookup_a!A:B,2,FALSE)),0,(VLOOKUP(A1004,vlookup_a!A:B,2,FALSE)))</f>
        <v>922596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10000</v>
      </c>
      <c r="C1005" s="2">
        <f>IF(ISNA(VLOOKUP(A1005,vlookup_a!A:B,2,FALSE)),0,(VLOOKUP(A1005,vlookup_a!A:B,2,FALSE)))</f>
        <v>10000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15000</v>
      </c>
      <c r="C1006" s="2">
        <f>IF(ISNA(VLOOKUP(A1006,vlookup_a!A:B,2,FALSE)),0,(VLOOKUP(A1006,vlookup_a!A:B,2,FALSE)))</f>
        <v>15000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15000</v>
      </c>
      <c r="C1007" s="2">
        <f>IF(ISNA(VLOOKUP(A1007,vlookup_a!A:B,2,FALSE)),0,(VLOOKUP(A1007,vlookup_a!A:B,2,FALSE)))</f>
        <v>15000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866346</v>
      </c>
      <c r="C1008" s="2">
        <f>IF(ISNA(VLOOKUP(A1008,vlookup_a!A:B,2,FALSE)),0,(VLOOKUP(A1008,vlookup_a!A:B,2,FALSE)))</f>
        <v>866346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2910139</v>
      </c>
      <c r="C1009" s="2">
        <f>IF(ISNA(VLOOKUP(A1009,vlookup_a!A:B,2,FALSE)),0,(VLOOKUP(A1009,vlookup_a!A:B,2,FALSE)))</f>
        <v>2910139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150000</v>
      </c>
      <c r="C1010" s="2">
        <f>IF(ISNA(VLOOKUP(A1010,vlookup_a!A:B,2,FALSE)),0,(VLOOKUP(A1010,vlookup_a!A:B,2,FALSE)))</f>
        <v>150000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6762</v>
      </c>
      <c r="C1011" s="2">
        <f>IF(ISNA(VLOOKUP(A1011,vlookup_a!A:B,2,FALSE)),0,(VLOOKUP(A1011,vlookup_a!A:B,2,FALSE)))</f>
        <v>6762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10000</v>
      </c>
      <c r="C1012" s="2">
        <f>IF(ISNA(VLOOKUP(A1012,vlookup_a!A:B,2,FALSE)),0,(VLOOKUP(A1012,vlookup_a!A:B,2,FALSE)))</f>
        <v>10000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3405652</v>
      </c>
      <c r="C1013" s="2">
        <f>IF(ISNA(VLOOKUP(A1013,vlookup_a!A:B,2,FALSE)),0,(VLOOKUP(A1013,vlookup_a!A:B,2,FALSE)))</f>
        <v>3405652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9000</v>
      </c>
      <c r="C1014" s="2">
        <f>IF(ISNA(VLOOKUP(A1014,vlookup_a!A:B,2,FALSE)),0,(VLOOKUP(A1014,vlookup_a!A:B,2,FALSE)))</f>
        <v>9000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630126</v>
      </c>
      <c r="C1015" s="2">
        <f>IF(ISNA(VLOOKUP(A1015,vlookup_a!A:B,2,FALSE)),0,(VLOOKUP(A1015,vlookup_a!A:B,2,FALSE)))</f>
        <v>630126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200000</v>
      </c>
      <c r="C1016" s="2">
        <f>IF(ISNA(VLOOKUP(A1016,vlookup_a!A:B,2,FALSE)),0,(VLOOKUP(A1016,vlookup_a!A:B,2,FALSE)))</f>
        <v>200000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10000</v>
      </c>
      <c r="C1017" s="2">
        <f>IF(ISNA(VLOOKUP(A1017,vlookup_a!A:B,2,FALSE)),0,(VLOOKUP(A1017,vlookup_a!A:B,2,FALSE)))</f>
        <v>10000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390246</v>
      </c>
      <c r="C1018" s="2">
        <f>IF(ISNA(VLOOKUP(A1018,vlookup_a!A:B,2,FALSE)),0,(VLOOKUP(A1018,vlookup_a!A:B,2,FALSE)))</f>
        <v>390246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1168200</v>
      </c>
      <c r="C1019" s="2">
        <f>IF(ISNA(VLOOKUP(A1019,vlookup_a!A:B,2,FALSE)),0,(VLOOKUP(A1019,vlookup_a!A:B,2,FALSE)))</f>
        <v>1168200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600000</v>
      </c>
      <c r="C1020" s="2">
        <f>IF(ISNA(VLOOKUP(A1020,vlookup_a!A:B,2,FALSE)),0,(VLOOKUP(A1020,vlookup_a!A:B,2,FALSE)))</f>
        <v>600000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18945</v>
      </c>
      <c r="C1021" s="2">
        <f>IF(ISNA(VLOOKUP(A1021,vlookup_a!A:B,2,FALSE)),0,(VLOOKUP(A1021,vlookup_a!A:B,2,FALSE)))</f>
        <v>18945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968016</v>
      </c>
      <c r="C1022" s="2">
        <f>IF(ISNA(VLOOKUP(A1022,vlookup_a!A:B,2,FALSE)),0,(VLOOKUP(A1022,vlookup_a!A:B,2,FALSE)))</f>
        <v>968016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193861</v>
      </c>
      <c r="C1023" s="2">
        <f>IF(ISNA(VLOOKUP(A1023,vlookup_a!A:B,2,FALSE)),0,(VLOOKUP(A1023,vlookup_a!A:B,2,FALSE)))</f>
        <v>193861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629343</v>
      </c>
      <c r="C1024" s="2">
        <f>IF(ISNA(VLOOKUP(A1024,vlookup_a!A:B,2,FALSE)),0,(VLOOKUP(A1024,vlookup_a!A:B,2,FALSE)))</f>
        <v>629343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468632</v>
      </c>
      <c r="C1025" s="2">
        <f>IF(ISNA(VLOOKUP(A1025,vlookup_a!A:B,2,FALSE)),0,(VLOOKUP(A1025,vlookup_a!A:B,2,FALSE)))</f>
        <v>468632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142077</v>
      </c>
      <c r="C1026" s="2">
        <f>IF(ISNA(VLOOKUP(A1026,vlookup_a!A:B,2,FALSE)),0,(VLOOKUP(A1026,vlookup_a!A:B,2,FALSE)))</f>
        <v>142077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20000</v>
      </c>
      <c r="C1027" s="2">
        <f>IF(ISNA(VLOOKUP(A1027,vlookup_a!A:B,2,FALSE)),0,(VLOOKUP(A1027,vlookup_a!A:B,2,FALSE)))</f>
        <v>20000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10000</v>
      </c>
      <c r="C1028" s="2">
        <f>IF(ISNA(VLOOKUP(A1028,vlookup_a!A:B,2,FALSE)),0,(VLOOKUP(A1028,vlookup_a!A:B,2,FALSE)))</f>
        <v>10000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20000</v>
      </c>
      <c r="C1029" s="2">
        <f>IF(ISNA(VLOOKUP(A1029,vlookup_a!A:B,2,FALSE)),0,(VLOOKUP(A1029,vlookup_a!A:B,2,FALSE)))</f>
        <v>20000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166652</v>
      </c>
      <c r="C1030" s="2">
        <f>IF(ISNA(VLOOKUP(A1030,vlookup_a!A:B,2,FALSE)),0,(VLOOKUP(A1030,vlookup_a!A:B,2,FALSE)))</f>
        <v>166652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67433</v>
      </c>
      <c r="C1031" s="2">
        <f>IF(ISNA(VLOOKUP(A1031,vlookup_a!A:B,2,FALSE)),0,(VLOOKUP(A1031,vlookup_a!A:B,2,FALSE)))</f>
        <v>67433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10000</v>
      </c>
      <c r="C1032" s="2">
        <f>IF(ISNA(VLOOKUP(A1032,vlookup_a!A:B,2,FALSE)),0,(VLOOKUP(A1032,vlookup_a!A:B,2,FALSE)))</f>
        <v>10000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430128</v>
      </c>
      <c r="C1033" s="2">
        <f>IF(ISNA(VLOOKUP(A1033,vlookup_a!A:B,2,FALSE)),0,(VLOOKUP(A1033,vlookup_a!A:B,2,FALSE)))</f>
        <v>430128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1502688</v>
      </c>
      <c r="C1034" s="2">
        <f>IF(ISNA(VLOOKUP(A1034,vlookup_a!A:B,2,FALSE)),0,(VLOOKUP(A1034,vlookup_a!A:B,2,FALSE)))</f>
        <v>1502688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253437</v>
      </c>
      <c r="C1035" s="2">
        <f>IF(ISNA(VLOOKUP(A1035,vlookup_a!A:B,2,FALSE)),0,(VLOOKUP(A1035,vlookup_a!A:B,2,FALSE)))</f>
        <v>253437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410402</v>
      </c>
      <c r="C1036" s="2">
        <f>IF(ISNA(VLOOKUP(A1036,vlookup_a!A:B,2,FALSE)),0,(VLOOKUP(A1036,vlookup_a!A:B,2,FALSE)))</f>
        <v>410402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201383</v>
      </c>
      <c r="C1037" s="2">
        <f>IF(ISNA(VLOOKUP(A1037,vlookup_a!A:B,2,FALSE)),0,(VLOOKUP(A1037,vlookup_a!A:B,2,FALSE)))</f>
        <v>201383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18040</v>
      </c>
      <c r="C1038" s="2">
        <f>IF(ISNA(VLOOKUP(A1038,vlookup_a!A:B,2,FALSE)),0,(VLOOKUP(A1038,vlookup_a!A:B,2,FALSE)))</f>
        <v>18040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60000</v>
      </c>
      <c r="C1039" s="2">
        <f>IF(ISNA(VLOOKUP(A1039,vlookup_a!A:B,2,FALSE)),0,(VLOOKUP(A1039,vlookup_a!A:B,2,FALSE)))</f>
        <v>60000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10000</v>
      </c>
      <c r="C1040" s="2">
        <f>IF(ISNA(VLOOKUP(A1040,vlookup_a!A:B,2,FALSE)),0,(VLOOKUP(A1040,vlookup_a!A:B,2,FALSE)))</f>
        <v>10000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2092344</v>
      </c>
      <c r="C1041" s="2">
        <f>IF(ISNA(VLOOKUP(A1041,vlookup_a!A:B,2,FALSE)),0,(VLOOKUP(A1041,vlookup_a!A:B,2,FALSE)))</f>
        <v>2092344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88274</v>
      </c>
      <c r="C1042" s="2">
        <f>IF(ISNA(VLOOKUP(A1042,vlookup_a!A:B,2,FALSE)),0,(VLOOKUP(A1042,vlookup_a!A:B,2,FALSE)))</f>
        <v>88274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1128478</v>
      </c>
      <c r="C1043" s="2">
        <f>IF(ISNA(VLOOKUP(A1043,vlookup_a!A:B,2,FALSE)),0,(VLOOKUP(A1043,vlookup_a!A:B,2,FALSE)))</f>
        <v>1128478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195193</v>
      </c>
      <c r="C1044" s="2">
        <f>IF(ISNA(VLOOKUP(A1044,vlookup_a!A:B,2,FALSE)),0,(VLOOKUP(A1044,vlookup_a!A:B,2,FALSE)))</f>
        <v>195193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54426</v>
      </c>
      <c r="C1045" s="2">
        <f>IF(ISNA(VLOOKUP(A1045,vlookup_a!A:B,2,FALSE)),0,(VLOOKUP(A1045,vlookup_a!A:B,2,FALSE)))</f>
        <v>54426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2516152</v>
      </c>
      <c r="C1046" s="2">
        <f>IF(ISNA(VLOOKUP(A1046,vlookup_a!A:B,2,FALSE)),0,(VLOOKUP(A1046,vlookup_a!A:B,2,FALSE)))</f>
        <v>2516152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274260</v>
      </c>
      <c r="C1047" s="2">
        <f>IF(ISNA(VLOOKUP(A1047,vlookup_a!A:B,2,FALSE)),0,(VLOOKUP(A1047,vlookup_a!A:B,2,FALSE)))</f>
        <v>274260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600000</v>
      </c>
      <c r="C1048" s="2">
        <f>IF(ISNA(VLOOKUP(A1048,vlookup_a!A:B,2,FALSE)),0,(VLOOKUP(A1048,vlookup_a!A:B,2,FALSE)))</f>
        <v>600000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100000</v>
      </c>
      <c r="C1049" s="2">
        <f>IF(ISNA(VLOOKUP(A1049,vlookup_a!A:B,2,FALSE)),0,(VLOOKUP(A1049,vlookup_a!A:B,2,FALSE)))</f>
        <v>100000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437287</v>
      </c>
      <c r="C1050" s="2">
        <f>IF(ISNA(VLOOKUP(A1050,vlookup_a!A:B,2,FALSE)),0,(VLOOKUP(A1050,vlookup_a!A:B,2,FALSE)))</f>
        <v>437287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610375</v>
      </c>
      <c r="C1051" s="2">
        <f>IF(ISNA(VLOOKUP(A1051,vlookup_a!A:B,2,FALSE)),0,(VLOOKUP(A1051,vlookup_a!A:B,2,FALSE)))</f>
        <v>610375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10000</v>
      </c>
      <c r="C1052" s="2">
        <f>IF(ISNA(VLOOKUP(A1052,vlookup_a!A:B,2,FALSE)),0,(VLOOKUP(A1052,vlookup_a!A:B,2,FALSE)))</f>
        <v>10000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400000</v>
      </c>
      <c r="C1053" s="2">
        <f>IF(ISNA(VLOOKUP(A1053,vlookup_a!A:B,2,FALSE)),0,(VLOOKUP(A1053,vlookup_a!A:B,2,FALSE)))</f>
        <v>400000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30000</v>
      </c>
      <c r="C1054" s="2">
        <f>IF(ISNA(VLOOKUP(A1054,vlookup_a!A:B,2,FALSE)),0,(VLOOKUP(A1054,vlookup_a!A:B,2,FALSE)))</f>
        <v>30000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285000</v>
      </c>
      <c r="C1055" s="2">
        <f>IF(ISNA(VLOOKUP(A1055,vlookup_a!A:B,2,FALSE)),0,(VLOOKUP(A1055,vlookup_a!A:B,2,FALSE)))</f>
        <v>285000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1191883</v>
      </c>
      <c r="C1056" s="2">
        <f>IF(ISNA(VLOOKUP(A1056,vlookup_a!A:B,2,FALSE)),0,(VLOOKUP(A1056,vlookup_a!A:B,2,FALSE)))</f>
        <v>1191883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91331</v>
      </c>
      <c r="C1057" s="2">
        <f>IF(ISNA(VLOOKUP(A1057,vlookup_a!A:B,2,FALSE)),0,(VLOOKUP(A1057,vlookup_a!A:B,2,FALSE)))</f>
        <v>91331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242115</v>
      </c>
      <c r="C1058" s="2">
        <f>IF(ISNA(VLOOKUP(A1058,vlookup_a!A:B,2,FALSE)),0,(VLOOKUP(A1058,vlookup_a!A:B,2,FALSE)))</f>
        <v>242115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300000</v>
      </c>
      <c r="C1059" s="2">
        <f>IF(ISNA(VLOOKUP(A1059,vlookup_a!A:B,2,FALSE)),0,(VLOOKUP(A1059,vlookup_a!A:B,2,FALSE)))</f>
        <v>300000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100000</v>
      </c>
      <c r="C1060" s="2">
        <f>IF(ISNA(VLOOKUP(A1060,vlookup_a!A:B,2,FALSE)),0,(VLOOKUP(A1060,vlookup_a!A:B,2,FALSE)))</f>
        <v>100000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52653</v>
      </c>
      <c r="C1061" s="2">
        <f>IF(ISNA(VLOOKUP(A1061,vlookup_a!A:B,2,FALSE)),0,(VLOOKUP(A1061,vlookup_a!A:B,2,FALSE)))</f>
        <v>52653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43562</v>
      </c>
      <c r="C1062" s="2">
        <f>IF(ISNA(VLOOKUP(A1062,vlookup_a!A:B,2,FALSE)),0,(VLOOKUP(A1062,vlookup_a!A:B,2,FALSE)))</f>
        <v>43562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102000</v>
      </c>
      <c r="C1063" s="2">
        <f>IF(ISNA(VLOOKUP(A1063,vlookup_a!A:B,2,FALSE)),0,(VLOOKUP(A1063,vlookup_a!A:B,2,FALSE)))</f>
        <v>102000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162605</v>
      </c>
      <c r="C1064" s="2">
        <f>IF(ISNA(VLOOKUP(A1064,vlookup_a!A:B,2,FALSE)),0,(VLOOKUP(A1064,vlookup_a!A:B,2,FALSE)))</f>
        <v>162605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200000</v>
      </c>
      <c r="C1065" s="2">
        <f>IF(ISNA(VLOOKUP(A1065,vlookup_a!A:B,2,FALSE)),0,(VLOOKUP(A1065,vlookup_a!A:B,2,FALSE)))</f>
        <v>200000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550400</v>
      </c>
      <c r="C1066" s="2">
        <f>IF(ISNA(VLOOKUP(A1066,vlookup_a!A:B,2,FALSE)),0,(VLOOKUP(A1066,vlookup_a!A:B,2,FALSE)))</f>
        <v>550400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1624860</v>
      </c>
      <c r="C1067" s="2">
        <f>IF(ISNA(VLOOKUP(A1067,vlookup_a!A:B,2,FALSE)),0,(VLOOKUP(A1067,vlookup_a!A:B,2,FALSE)))</f>
        <v>1624860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1394394</v>
      </c>
      <c r="C1068" s="2">
        <f>IF(ISNA(VLOOKUP(A1068,vlookup_a!A:B,2,FALSE)),0,(VLOOKUP(A1068,vlookup_a!A:B,2,FALSE)))</f>
        <v>1394394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2401450</v>
      </c>
      <c r="C1069" s="2">
        <f>IF(ISNA(VLOOKUP(A1069,vlookup_a!A:B,2,FALSE)),0,(VLOOKUP(A1069,vlookup_a!A:B,2,FALSE)))</f>
        <v>2401450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1446662</v>
      </c>
      <c r="C1070" s="2">
        <f>IF(ISNA(VLOOKUP(A1070,vlookup_a!A:B,2,FALSE)),0,(VLOOKUP(A1070,vlookup_a!A:B,2,FALSE)))</f>
        <v>1446662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458420</v>
      </c>
      <c r="C1071" s="2">
        <f>IF(ISNA(VLOOKUP(A1071,vlookup_a!A:B,2,FALSE)),0,(VLOOKUP(A1071,vlookup_a!A:B,2,FALSE)))</f>
        <v>458420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716192</v>
      </c>
      <c r="C1072" s="2">
        <f>IF(ISNA(VLOOKUP(A1072,vlookup_a!A:B,2,FALSE)),0,(VLOOKUP(A1072,vlookup_a!A:B,2,FALSE)))</f>
        <v>716192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11870</v>
      </c>
      <c r="C1073" s="2">
        <f>IF(ISNA(VLOOKUP(A1073,vlookup_a!A:B,2,FALSE)),0,(VLOOKUP(A1073,vlookup_a!A:B,2,FALSE)))</f>
        <v>11870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417844</v>
      </c>
      <c r="C1074" s="2">
        <f>IF(ISNA(VLOOKUP(A1074,vlookup_a!A:B,2,FALSE)),0,(VLOOKUP(A1074,vlookup_a!A:B,2,FALSE)))</f>
        <v>417844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10000</v>
      </c>
      <c r="C1075" s="2">
        <f>IF(ISNA(VLOOKUP(A1075,vlookup_a!A:B,2,FALSE)),0,(VLOOKUP(A1075,vlookup_a!A:B,2,FALSE)))</f>
        <v>10000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129715</v>
      </c>
      <c r="C1076" s="2">
        <f>IF(ISNA(VLOOKUP(A1076,vlookup_a!A:B,2,FALSE)),0,(VLOOKUP(A1076,vlookup_a!A:B,2,FALSE)))</f>
        <v>129715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777478</v>
      </c>
      <c r="C1077" s="2">
        <f>IF(ISNA(VLOOKUP(A1077,vlookup_a!A:B,2,FALSE)),0,(VLOOKUP(A1077,vlookup_a!A:B,2,FALSE)))</f>
        <v>777478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1389994</v>
      </c>
      <c r="C1078" s="2">
        <f>IF(ISNA(VLOOKUP(A1078,vlookup_a!A:B,2,FALSE)),0,(VLOOKUP(A1078,vlookup_a!A:B,2,FALSE)))</f>
        <v>1389994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16200</v>
      </c>
      <c r="C1079" s="2">
        <f>IF(ISNA(VLOOKUP(A1079,vlookup_a!A:B,2,FALSE)),0,(VLOOKUP(A1079,vlookup_a!A:B,2,FALSE)))</f>
        <v>16200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10000</v>
      </c>
      <c r="C1080" s="2">
        <f>IF(ISNA(VLOOKUP(A1080,vlookup_a!A:B,2,FALSE)),0,(VLOOKUP(A1080,vlookup_a!A:B,2,FALSE)))</f>
        <v>10000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1600000</v>
      </c>
      <c r="C1081" s="2">
        <f>IF(ISNA(VLOOKUP(A1081,vlookup_a!A:B,2,FALSE)),0,(VLOOKUP(A1081,vlookup_a!A:B,2,FALSE)))</f>
        <v>1600000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4747417</v>
      </c>
      <c r="C1082" s="2">
        <f>IF(ISNA(VLOOKUP(A1082,vlookup_a!A:B,2,FALSE)),0,(VLOOKUP(A1082,vlookup_a!A:B,2,FALSE)))</f>
        <v>4747417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35000</v>
      </c>
      <c r="C1083" s="2">
        <f>IF(ISNA(VLOOKUP(A1083,vlookup_a!A:B,2,FALSE)),0,(VLOOKUP(A1083,vlookup_a!A:B,2,FALSE)))</f>
        <v>35000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10000</v>
      </c>
      <c r="C1084" s="2">
        <f>IF(ISNA(VLOOKUP(A1084,vlookup_a!A:B,2,FALSE)),0,(VLOOKUP(A1084,vlookup_a!A:B,2,FALSE)))</f>
        <v>10000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1908719</v>
      </c>
      <c r="C1085" s="2">
        <f>IF(ISNA(VLOOKUP(A1085,vlookup_a!A:B,2,FALSE)),0,(VLOOKUP(A1085,vlookup_a!A:B,2,FALSE)))</f>
        <v>1908719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200000</v>
      </c>
      <c r="C1086" s="2">
        <f>IF(ISNA(VLOOKUP(A1086,vlookup_a!A:B,2,FALSE)),0,(VLOOKUP(A1086,vlookup_a!A:B,2,FALSE)))</f>
        <v>200000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122704</v>
      </c>
      <c r="C1087" s="2">
        <f>IF(ISNA(VLOOKUP(A1087,vlookup_a!A:B,2,FALSE)),0,(VLOOKUP(A1087,vlookup_a!A:B,2,FALSE)))</f>
        <v>122704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357959</v>
      </c>
      <c r="C1088" s="2">
        <f>IF(ISNA(VLOOKUP(A1088,vlookup_a!A:B,2,FALSE)),0,(VLOOKUP(A1088,vlookup_a!A:B,2,FALSE)))</f>
        <v>357959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362858</v>
      </c>
      <c r="C1089" s="2">
        <f>IF(ISNA(VLOOKUP(A1089,vlookup_a!A:B,2,FALSE)),0,(VLOOKUP(A1089,vlookup_a!A:B,2,FALSE)))</f>
        <v>362858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165499</v>
      </c>
      <c r="C1090" s="2">
        <f>IF(ISNA(VLOOKUP(A1090,vlookup_a!A:B,2,FALSE)),0,(VLOOKUP(A1090,vlookup_a!A:B,2,FALSE)))</f>
        <v>165499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985307</v>
      </c>
      <c r="C1091" s="2">
        <f>IF(ISNA(VLOOKUP(A1091,vlookup_a!A:B,2,FALSE)),0,(VLOOKUP(A1091,vlookup_a!A:B,2,FALSE)))</f>
        <v>985307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1732676</v>
      </c>
      <c r="C1092" s="2">
        <f>IF(ISNA(VLOOKUP(A1092,vlookup_a!A:B,2,FALSE)),0,(VLOOKUP(A1092,vlookup_a!A:B,2,FALSE)))</f>
        <v>1732676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1070411</v>
      </c>
      <c r="C1093" s="2">
        <f>IF(ISNA(VLOOKUP(A1093,vlookup_a!A:B,2,FALSE)),0,(VLOOKUP(A1093,vlookup_a!A:B,2,FALSE)))</f>
        <v>1070411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1380600</v>
      </c>
      <c r="C1094" s="2">
        <f>IF(ISNA(VLOOKUP(A1094,vlookup_a!A:B,2,FALSE)),0,(VLOOKUP(A1094,vlookup_a!A:B,2,FALSE)))</f>
        <v>1380600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20000</v>
      </c>
      <c r="C1095" s="2">
        <f>IF(ISNA(VLOOKUP(A1095,vlookup_a!A:B,2,FALSE)),0,(VLOOKUP(A1095,vlookup_a!A:B,2,FALSE)))</f>
        <v>20000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434338</v>
      </c>
      <c r="C1096" s="2">
        <f>IF(ISNA(VLOOKUP(A1096,vlookup_a!A:B,2,FALSE)),0,(VLOOKUP(A1096,vlookup_a!A:B,2,FALSE)))</f>
        <v>434338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3351121</v>
      </c>
      <c r="C1097" s="2">
        <f>IF(ISNA(VLOOKUP(A1097,vlookup_a!A:B,2,FALSE)),0,(VLOOKUP(A1097,vlookup_a!A:B,2,FALSE)))</f>
        <v>3351121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618334</v>
      </c>
      <c r="C1098" s="2">
        <f>IF(ISNA(VLOOKUP(A1098,vlookup_a!A:B,2,FALSE)),0,(VLOOKUP(A1098,vlookup_a!A:B,2,FALSE)))</f>
        <v>618334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10000</v>
      </c>
      <c r="C1099" s="2">
        <f>IF(ISNA(VLOOKUP(A1099,vlookup_a!A:B,2,FALSE)),0,(VLOOKUP(A1099,vlookup_a!A:B,2,FALSE)))</f>
        <v>10000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215093</v>
      </c>
      <c r="C1100" s="2">
        <f>IF(ISNA(VLOOKUP(A1100,vlookup_a!A:B,2,FALSE)),0,(VLOOKUP(A1100,vlookup_a!A:B,2,FALSE)))</f>
        <v>215093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986279</v>
      </c>
      <c r="C1101" s="2">
        <f>IF(ISNA(VLOOKUP(A1101,vlookup_a!A:B,2,FALSE)),0,(VLOOKUP(A1101,vlookup_a!A:B,2,FALSE)))</f>
        <v>986279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200000</v>
      </c>
      <c r="C1102" s="2">
        <f>IF(ISNA(VLOOKUP(A1102,vlookup_a!A:B,2,FALSE)),0,(VLOOKUP(A1102,vlookup_a!A:B,2,FALSE)))</f>
        <v>200000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198305</v>
      </c>
      <c r="C1103" s="2">
        <f>IF(ISNA(VLOOKUP(A1103,vlookup_a!A:B,2,FALSE)),0,(VLOOKUP(A1103,vlookup_a!A:B,2,FALSE)))</f>
        <v>198305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516959</v>
      </c>
      <c r="C1104" s="2">
        <f>IF(ISNA(VLOOKUP(A1104,vlookup_a!A:B,2,FALSE)),0,(VLOOKUP(A1104,vlookup_a!A:B,2,FALSE)))</f>
        <v>516959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741431</v>
      </c>
      <c r="C1105" s="2">
        <f>IF(ISNA(VLOOKUP(A1105,vlookup_a!A:B,2,FALSE)),0,(VLOOKUP(A1105,vlookup_a!A:B,2,FALSE)))</f>
        <v>741431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471621</v>
      </c>
      <c r="C1106" s="2">
        <f>IF(ISNA(VLOOKUP(A1106,vlookup_a!A:B,2,FALSE)),0,(VLOOKUP(A1106,vlookup_a!A:B,2,FALSE)))</f>
        <v>471621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65000</v>
      </c>
      <c r="C1107" s="2">
        <f>IF(ISNA(VLOOKUP(A1107,vlookup_a!A:B,2,FALSE)),0,(VLOOKUP(A1107,vlookup_a!A:B,2,FALSE)))</f>
        <v>65000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10000</v>
      </c>
      <c r="C1108" s="2">
        <f>IF(ISNA(VLOOKUP(A1108,vlookup_a!A:B,2,FALSE)),0,(VLOOKUP(A1108,vlookup_a!A:B,2,FALSE)))</f>
        <v>10000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10000</v>
      </c>
      <c r="C1109" s="2">
        <f>IF(ISNA(VLOOKUP(A1109,vlookup_a!A:B,2,FALSE)),0,(VLOOKUP(A1109,vlookup_a!A:B,2,FALSE)))</f>
        <v>10000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1298649</v>
      </c>
      <c r="C1110" s="2">
        <f>IF(ISNA(VLOOKUP(A1110,vlookup_a!A:B,2,FALSE)),0,(VLOOKUP(A1110,vlookup_a!A:B,2,FALSE)))</f>
        <v>1298649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502736</v>
      </c>
      <c r="C1111" s="2">
        <f>IF(ISNA(VLOOKUP(A1111,vlookup_a!A:B,2,FALSE)),0,(VLOOKUP(A1111,vlookup_a!A:B,2,FALSE)))</f>
        <v>502736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415070</v>
      </c>
      <c r="C1112" s="2">
        <f>IF(ISNA(VLOOKUP(A1112,vlookup_a!A:B,2,FALSE)),0,(VLOOKUP(A1112,vlookup_a!A:B,2,FALSE)))</f>
        <v>415070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821007</v>
      </c>
      <c r="C1113" s="2">
        <f>IF(ISNA(VLOOKUP(A1113,vlookup_a!A:B,2,FALSE)),0,(VLOOKUP(A1113,vlookup_a!A:B,2,FALSE)))</f>
        <v>821007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90773</v>
      </c>
      <c r="C1114" s="2">
        <f>IF(ISNA(VLOOKUP(A1114,vlookup_a!A:B,2,FALSE)),0,(VLOOKUP(A1114,vlookup_a!A:B,2,FALSE)))</f>
        <v>90773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500000</v>
      </c>
      <c r="C1115" s="2">
        <f>IF(ISNA(VLOOKUP(A1115,vlookup_a!A:B,2,FALSE)),0,(VLOOKUP(A1115,vlookup_a!A:B,2,FALSE)))</f>
        <v>500000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1044428</v>
      </c>
      <c r="C1116" s="2">
        <f>IF(ISNA(VLOOKUP(A1116,vlookup_a!A:B,2,FALSE)),0,(VLOOKUP(A1116,vlookup_a!A:B,2,FALSE)))</f>
        <v>1044428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88120</v>
      </c>
      <c r="C1117" s="2">
        <f>IF(ISNA(VLOOKUP(A1117,vlookup_a!A:B,2,FALSE)),0,(VLOOKUP(A1117,vlookup_a!A:B,2,FALSE)))</f>
        <v>88120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3645278</v>
      </c>
      <c r="C1118" s="2">
        <f>IF(ISNA(VLOOKUP(A1118,vlookup_a!A:B,2,FALSE)),0,(VLOOKUP(A1118,vlookup_a!A:B,2,FALSE)))</f>
        <v>3645278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100000</v>
      </c>
      <c r="C1119" s="2">
        <f>IF(ISNA(VLOOKUP(A1119,vlookup_a!A:B,2,FALSE)),0,(VLOOKUP(A1119,vlookup_a!A:B,2,FALSE)))</f>
        <v>100000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271868</v>
      </c>
      <c r="C1120" s="2">
        <f>IF(ISNA(VLOOKUP(A1120,vlookup_a!A:B,2,FALSE)),0,(VLOOKUP(A1120,vlookup_a!A:B,2,FALSE)))</f>
        <v>271868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651846</v>
      </c>
      <c r="C1121" s="2">
        <f>IF(ISNA(VLOOKUP(A1121,vlookup_a!A:B,2,FALSE)),0,(VLOOKUP(A1121,vlookup_a!A:B,2,FALSE)))</f>
        <v>651846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43668</v>
      </c>
      <c r="C1122" s="2">
        <f>IF(ISNA(VLOOKUP(A1122,vlookup_a!A:B,2,FALSE)),0,(VLOOKUP(A1122,vlookup_a!A:B,2,FALSE)))</f>
        <v>43668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197500</v>
      </c>
      <c r="C1123" s="2">
        <f>IF(ISNA(VLOOKUP(A1123,vlookup_a!A:B,2,FALSE)),0,(VLOOKUP(A1123,vlookup_a!A:B,2,FALSE)))</f>
        <v>197500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620119</v>
      </c>
      <c r="C1124" s="2">
        <f>IF(ISNA(VLOOKUP(A1124,vlookup_a!A:B,2,FALSE)),0,(VLOOKUP(A1124,vlookup_a!A:B,2,FALSE)))</f>
        <v>620119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560567</v>
      </c>
      <c r="C1125" s="2">
        <f>IF(ISNA(VLOOKUP(A1125,vlookup_a!A:B,2,FALSE)),0,(VLOOKUP(A1125,vlookup_a!A:B,2,FALSE)))</f>
        <v>560567</v>
      </c>
      <c r="D1125" s="2">
        <f>VLOOKUP(A1125,vlookup_a!C:D,2,FALSE)</f>
        <v>560567</v>
      </c>
      <c r="E1125" s="2">
        <f t="shared" si="51"/>
        <v>0</v>
      </c>
      <c r="F1125" t="str">
        <f t="shared" si="52"/>
        <v>aman</v>
      </c>
      <c r="G1125" t="str">
        <f t="shared" si="53"/>
        <v>no update</v>
      </c>
    </row>
    <row r="1126" spans="1:7" hidden="1" x14ac:dyDescent="0.25">
      <c r="A1126" s="1" t="s">
        <v>1124</v>
      </c>
      <c r="B1126" s="2">
        <v>517201</v>
      </c>
      <c r="C1126" s="2">
        <f>IF(ISNA(VLOOKUP(A1126,vlookup_a!A:B,2,FALSE)),0,(VLOOKUP(A1126,vlookup_a!A:B,2,FALSE)))</f>
        <v>517201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1763725</v>
      </c>
      <c r="C1127" s="2">
        <f>IF(ISNA(VLOOKUP(A1127,vlookup_a!A:B,2,FALSE)),0,(VLOOKUP(A1127,vlookup_a!A:B,2,FALSE)))</f>
        <v>1763725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2851025</v>
      </c>
      <c r="C1128" s="2">
        <f>IF(ISNA(VLOOKUP(A1128,vlookup_a!A:B,2,FALSE)),0,(VLOOKUP(A1128,vlookup_a!A:B,2,FALSE)))</f>
        <v>2851025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200000</v>
      </c>
      <c r="C1129" s="2">
        <f>IF(ISNA(VLOOKUP(A1129,vlookup_a!A:B,2,FALSE)),0,(VLOOKUP(A1129,vlookup_a!A:B,2,FALSE)))</f>
        <v>200000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129719</v>
      </c>
      <c r="C1130" s="2">
        <f>IF(ISNA(VLOOKUP(A1130,vlookup_a!A:B,2,FALSE)),0,(VLOOKUP(A1130,vlookup_a!A:B,2,FALSE)))</f>
        <v>129719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427720</v>
      </c>
      <c r="C1131" s="2">
        <f>IF(ISNA(VLOOKUP(A1131,vlookup_a!A:B,2,FALSE)),0,(VLOOKUP(A1131,vlookup_a!A:B,2,FALSE)))</f>
        <v>427720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50000</v>
      </c>
      <c r="C1132" s="2">
        <f>IF(ISNA(VLOOKUP(A1132,vlookup_a!A:B,2,FALSE)),0,(VLOOKUP(A1132,vlookup_a!A:B,2,FALSE)))</f>
        <v>50000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541660</v>
      </c>
      <c r="C1133" s="2">
        <f>IF(ISNA(VLOOKUP(A1133,vlookup_a!A:B,2,FALSE)),0,(VLOOKUP(A1133,vlookup_a!A:B,2,FALSE)))</f>
        <v>541660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10000</v>
      </c>
      <c r="C1134" s="2">
        <f>IF(ISNA(VLOOKUP(A1134,vlookup_a!A:B,2,FALSE)),0,(VLOOKUP(A1134,vlookup_a!A:B,2,FALSE)))</f>
        <v>10000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34148</v>
      </c>
      <c r="C1135" s="2">
        <f>IF(ISNA(VLOOKUP(A1135,vlookup_a!A:B,2,FALSE)),0,(VLOOKUP(A1135,vlookup_a!A:B,2,FALSE)))</f>
        <v>34148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211243</v>
      </c>
      <c r="C1136" s="2">
        <f>IF(ISNA(VLOOKUP(A1136,vlookup_a!A:B,2,FALSE)),0,(VLOOKUP(A1136,vlookup_a!A:B,2,FALSE)))</f>
        <v>211243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375533</v>
      </c>
      <c r="C1137" s="2">
        <f>IF(ISNA(VLOOKUP(A1137,vlookup_a!A:B,2,FALSE)),0,(VLOOKUP(A1137,vlookup_a!A:B,2,FALSE)))</f>
        <v>375533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8892</v>
      </c>
      <c r="C1138" s="2">
        <f>IF(ISNA(VLOOKUP(A1138,vlookup_a!A:B,2,FALSE)),0,(VLOOKUP(A1138,vlookup_a!A:B,2,FALSE)))</f>
        <v>8892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111800</v>
      </c>
      <c r="C1139" s="2">
        <f>IF(ISNA(VLOOKUP(A1139,vlookup_a!A:B,2,FALSE)),0,(VLOOKUP(A1139,vlookup_a!A:B,2,FALSE)))</f>
        <v>111800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59002</v>
      </c>
      <c r="C1140" s="2">
        <f>IF(ISNA(VLOOKUP(A1140,vlookup_a!A:B,2,FALSE)),0,(VLOOKUP(A1140,vlookup_a!A:B,2,FALSE)))</f>
        <v>59002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451592</v>
      </c>
      <c r="C1141" s="2">
        <f>IF(ISNA(VLOOKUP(A1141,vlookup_a!A:B,2,FALSE)),0,(VLOOKUP(A1141,vlookup_a!A:B,2,FALSE)))</f>
        <v>451592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92141</v>
      </c>
      <c r="C1142" s="2">
        <f>IF(ISNA(VLOOKUP(A1142,vlookup_a!A:B,2,FALSE)),0,(VLOOKUP(A1142,vlookup_a!A:B,2,FALSE)))</f>
        <v>92141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80707</v>
      </c>
      <c r="C1143" s="2">
        <f>IF(ISNA(VLOOKUP(A1143,vlookup_a!A:B,2,FALSE)),0,(VLOOKUP(A1143,vlookup_a!A:B,2,FALSE)))</f>
        <v>80707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104261</v>
      </c>
      <c r="C1144" s="2">
        <f>IF(ISNA(VLOOKUP(A1144,vlookup_a!A:B,2,FALSE)),0,(VLOOKUP(A1144,vlookup_a!A:B,2,FALSE)))</f>
        <v>104261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300000</v>
      </c>
      <c r="C1145" s="2">
        <f>IF(ISNA(VLOOKUP(A1145,vlookup_a!A:B,2,FALSE)),0,(VLOOKUP(A1145,vlookup_a!A:B,2,FALSE)))</f>
        <v>300000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360676</v>
      </c>
      <c r="C1146" s="2">
        <f>IF(ISNA(VLOOKUP(A1146,vlookup_a!A:B,2,FALSE)),0,(VLOOKUP(A1146,vlookup_a!A:B,2,FALSE)))</f>
        <v>360676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467050</v>
      </c>
      <c r="C1147" s="2">
        <f>IF(ISNA(VLOOKUP(A1147,vlookup_a!A:B,2,FALSE)),0,(VLOOKUP(A1147,vlookup_a!A:B,2,FALSE)))</f>
        <v>467050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170000</v>
      </c>
      <c r="C1148" s="2">
        <f>IF(ISNA(VLOOKUP(A1148,vlookup_a!A:B,2,FALSE)),0,(VLOOKUP(A1148,vlookup_a!A:B,2,FALSE)))</f>
        <v>170000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20000</v>
      </c>
      <c r="C1149" s="2">
        <f>IF(ISNA(VLOOKUP(A1149,vlookup_a!A:B,2,FALSE)),0,(VLOOKUP(A1149,vlookup_a!A:B,2,FALSE)))</f>
        <v>20000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24718</v>
      </c>
      <c r="C1150" s="2">
        <f>IF(ISNA(VLOOKUP(A1150,vlookup_a!A:B,2,FALSE)),0,(VLOOKUP(A1150,vlookup_a!A:B,2,FALSE)))</f>
        <v>24718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595202</v>
      </c>
      <c r="C1151" s="2">
        <f>IF(ISNA(VLOOKUP(A1151,vlookup_a!A:B,2,FALSE)),0,(VLOOKUP(A1151,vlookup_a!A:B,2,FALSE)))</f>
        <v>595202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8720</v>
      </c>
      <c r="C1152" s="2">
        <f>IF(ISNA(VLOOKUP(A1152,vlookup_a!A:B,2,FALSE)),0,(VLOOKUP(A1152,vlookup_a!A:B,2,FALSE)))</f>
        <v>8720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300000</v>
      </c>
      <c r="C1153" s="2">
        <f>IF(ISNA(VLOOKUP(A1153,vlookup_a!A:B,2,FALSE)),0,(VLOOKUP(A1153,vlookup_a!A:B,2,FALSE)))</f>
        <v>300000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361934</v>
      </c>
      <c r="C1154" s="2">
        <f>IF(ISNA(VLOOKUP(A1154,vlookup_a!A:B,2,FALSE)),0,(VLOOKUP(A1154,vlookup_a!A:B,2,FALSE)))</f>
        <v>361934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193964</v>
      </c>
      <c r="C1155" s="2">
        <f>IF(ISNA(VLOOKUP(A1155,vlookup_a!A:B,2,FALSE)),0,(VLOOKUP(A1155,vlookup_a!A:B,2,FALSE)))</f>
        <v>193964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3299440</v>
      </c>
      <c r="C1156" s="2">
        <f>IF(ISNA(VLOOKUP(A1156,vlookup_a!A:B,2,FALSE)),0,(VLOOKUP(A1156,vlookup_a!A:B,2,FALSE)))</f>
        <v>3299440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85000</v>
      </c>
      <c r="C1157" s="2">
        <f>IF(ISNA(VLOOKUP(A1157,vlookup_a!A:B,2,FALSE)),0,(VLOOKUP(A1157,vlookup_a!A:B,2,FALSE)))</f>
        <v>85000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455269</v>
      </c>
      <c r="C1158" s="2">
        <f>IF(ISNA(VLOOKUP(A1158,vlookup_a!A:B,2,FALSE)),0,(VLOOKUP(A1158,vlookup_a!A:B,2,FALSE)))</f>
        <v>455269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381194</v>
      </c>
      <c r="C1159" s="2">
        <f>IF(ISNA(VLOOKUP(A1159,vlookup_a!A:B,2,FALSE)),0,(VLOOKUP(A1159,vlookup_a!A:B,2,FALSE)))</f>
        <v>381194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690617</v>
      </c>
      <c r="C1160" s="2">
        <f>IF(ISNA(VLOOKUP(A1160,vlookup_a!A:B,2,FALSE)),0,(VLOOKUP(A1160,vlookup_a!A:B,2,FALSE)))</f>
        <v>690617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2655038</v>
      </c>
      <c r="C1161" s="2">
        <f>IF(ISNA(VLOOKUP(A1161,vlookup_a!A:B,2,FALSE)),0,(VLOOKUP(A1161,vlookup_a!A:B,2,FALSE)))</f>
        <v>2655038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10000</v>
      </c>
      <c r="C1162" s="2">
        <f>IF(ISNA(VLOOKUP(A1162,vlookup_a!A:B,2,FALSE)),0,(VLOOKUP(A1162,vlookup_a!A:B,2,FALSE)))</f>
        <v>10000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10000</v>
      </c>
      <c r="C1163" s="2">
        <f>IF(ISNA(VLOOKUP(A1163,vlookup_a!A:B,2,FALSE)),0,(VLOOKUP(A1163,vlookup_a!A:B,2,FALSE)))</f>
        <v>10000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39278</v>
      </c>
      <c r="C1164" s="2">
        <f>IF(ISNA(VLOOKUP(A1164,vlookup_a!A:B,2,FALSE)),0,(VLOOKUP(A1164,vlookup_a!A:B,2,FALSE)))</f>
        <v>39278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242488</v>
      </c>
      <c r="C1165" s="2">
        <f>IF(ISNA(VLOOKUP(A1165,vlookup_a!A:B,2,FALSE)),0,(VLOOKUP(A1165,vlookup_a!A:B,2,FALSE)))</f>
        <v>242488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160000</v>
      </c>
      <c r="C1166" s="2">
        <f>IF(ISNA(VLOOKUP(A1166,vlookup_a!A:B,2,FALSE)),0,(VLOOKUP(A1166,vlookup_a!A:B,2,FALSE)))</f>
        <v>160000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15000</v>
      </c>
      <c r="C1167" s="2">
        <f>IF(ISNA(VLOOKUP(A1167,vlookup_a!A:B,2,FALSE)),0,(VLOOKUP(A1167,vlookup_a!A:B,2,FALSE)))</f>
        <v>15000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50000</v>
      </c>
      <c r="C1168" s="2">
        <f>IF(ISNA(VLOOKUP(A1168,vlookup_a!A:B,2,FALSE)),0,(VLOOKUP(A1168,vlookup_a!A:B,2,FALSE)))</f>
        <v>50000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1156926</v>
      </c>
      <c r="C1169" s="2">
        <f>IF(ISNA(VLOOKUP(A1169,vlookup_a!A:B,2,FALSE)),0,(VLOOKUP(A1169,vlookup_a!A:B,2,FALSE)))</f>
        <v>1156926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1115100</v>
      </c>
      <c r="C1170" s="2">
        <f>IF(ISNA(VLOOKUP(A1170,vlookup_a!A:B,2,FALSE)),0,(VLOOKUP(A1170,vlookup_a!A:B,2,FALSE)))</f>
        <v>1115100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189666</v>
      </c>
      <c r="C1171" s="2">
        <f>IF(ISNA(VLOOKUP(A1171,vlookup_a!A:B,2,FALSE)),0,(VLOOKUP(A1171,vlookup_a!A:B,2,FALSE)))</f>
        <v>189666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21745</v>
      </c>
      <c r="C1172" s="2">
        <f>IF(ISNA(VLOOKUP(A1172,vlookup_a!A:B,2,FALSE)),0,(VLOOKUP(A1172,vlookup_a!A:B,2,FALSE)))</f>
        <v>21745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718073</v>
      </c>
      <c r="C1173" s="2">
        <f>IF(ISNA(VLOOKUP(A1173,vlookup_a!A:B,2,FALSE)),0,(VLOOKUP(A1173,vlookup_a!A:B,2,FALSE)))</f>
        <v>718073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252975</v>
      </c>
      <c r="C1174" s="2">
        <f>IF(ISNA(VLOOKUP(A1174,vlookup_a!A:B,2,FALSE)),0,(VLOOKUP(A1174,vlookup_a!A:B,2,FALSE)))</f>
        <v>252975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391163</v>
      </c>
      <c r="C1175" s="2">
        <f>IF(ISNA(VLOOKUP(A1175,vlookup_a!A:B,2,FALSE)),0,(VLOOKUP(A1175,vlookup_a!A:B,2,FALSE)))</f>
        <v>391163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235821</v>
      </c>
      <c r="C1176" s="2">
        <f>IF(ISNA(VLOOKUP(A1176,vlookup_a!A:B,2,FALSE)),0,(VLOOKUP(A1176,vlookup_a!A:B,2,FALSE)))</f>
        <v>235821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935224</v>
      </c>
      <c r="C1177" s="2">
        <f>IF(ISNA(VLOOKUP(A1177,vlookup_a!A:B,2,FALSE)),0,(VLOOKUP(A1177,vlookup_a!A:B,2,FALSE)))</f>
        <v>935224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602783</v>
      </c>
      <c r="C1178" s="2">
        <f>IF(ISNA(VLOOKUP(A1178,vlookup_a!A:B,2,FALSE)),0,(VLOOKUP(A1178,vlookup_a!A:B,2,FALSE)))</f>
        <v>602783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154084</v>
      </c>
      <c r="C1179" s="2">
        <f>IF(ISNA(VLOOKUP(A1179,vlookup_a!A:B,2,FALSE)),0,(VLOOKUP(A1179,vlookup_a!A:B,2,FALSE)))</f>
        <v>154084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11047</v>
      </c>
      <c r="C1180" s="2">
        <f>IF(ISNA(VLOOKUP(A1180,vlookup_a!A:B,2,FALSE)),0,(VLOOKUP(A1180,vlookup_a!A:B,2,FALSE)))</f>
        <v>11047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41344</v>
      </c>
      <c r="C1181" s="2">
        <f>IF(ISNA(VLOOKUP(A1181,vlookup_a!A:B,2,FALSE)),0,(VLOOKUP(A1181,vlookup_a!A:B,2,FALSE)))</f>
        <v>41344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238000</v>
      </c>
      <c r="C1182" s="2">
        <f>IF(ISNA(VLOOKUP(A1182,vlookup_a!A:B,2,FALSE)),0,(VLOOKUP(A1182,vlookup_a!A:B,2,FALSE)))</f>
        <v>238000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1490824</v>
      </c>
      <c r="C1183" s="2">
        <f>IF(ISNA(VLOOKUP(A1183,vlookup_a!A:B,2,FALSE)),0,(VLOOKUP(A1183,vlookup_a!A:B,2,FALSE)))</f>
        <v>1490824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41710</v>
      </c>
      <c r="C1184" s="2">
        <f>IF(ISNA(VLOOKUP(A1184,vlookup_a!A:B,2,FALSE)),0,(VLOOKUP(A1184,vlookup_a!A:B,2,FALSE)))</f>
        <v>41710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100051</v>
      </c>
      <c r="C1185" s="2">
        <f>IF(ISNA(VLOOKUP(A1185,vlookup_a!A:B,2,FALSE)),0,(VLOOKUP(A1185,vlookup_a!A:B,2,FALSE)))</f>
        <v>100051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498722</v>
      </c>
      <c r="C1186" s="2">
        <f>IF(ISNA(VLOOKUP(A1186,vlookup_a!A:B,2,FALSE)),0,(VLOOKUP(A1186,vlookup_a!A:B,2,FALSE)))</f>
        <v>498722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508941</v>
      </c>
      <c r="C1187" s="2">
        <f>IF(ISNA(VLOOKUP(A1187,vlookup_a!A:B,2,FALSE)),0,(VLOOKUP(A1187,vlookup_a!A:B,2,FALSE)))</f>
        <v>508941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10000</v>
      </c>
      <c r="C1188" s="2">
        <f>IF(ISNA(VLOOKUP(A1188,vlookup_a!A:B,2,FALSE)),0,(VLOOKUP(A1188,vlookup_a!A:B,2,FALSE)))</f>
        <v>10000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295673</v>
      </c>
      <c r="C1189" s="2">
        <f>IF(ISNA(VLOOKUP(A1189,vlookup_a!A:B,2,FALSE)),0,(VLOOKUP(A1189,vlookup_a!A:B,2,FALSE)))</f>
        <v>295673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2846449</v>
      </c>
      <c r="C1190" s="2">
        <f>IF(ISNA(VLOOKUP(A1190,vlookup_a!A:B,2,FALSE)),0,(VLOOKUP(A1190,vlookup_a!A:B,2,FALSE)))</f>
        <v>2846449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1025928</v>
      </c>
      <c r="C1191" s="2">
        <f>IF(ISNA(VLOOKUP(A1191,vlookup_a!A:B,2,FALSE)),0,(VLOOKUP(A1191,vlookup_a!A:B,2,FALSE)))</f>
        <v>1025928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1981573</v>
      </c>
      <c r="C1192" s="2">
        <f>IF(ISNA(VLOOKUP(A1192,vlookup_a!A:B,2,FALSE)),0,(VLOOKUP(A1192,vlookup_a!A:B,2,FALSE)))</f>
        <v>1981573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151372</v>
      </c>
      <c r="C1193" s="2">
        <f>IF(ISNA(VLOOKUP(A1193,vlookup_a!A:B,2,FALSE)),0,(VLOOKUP(A1193,vlookup_a!A:B,2,FALSE)))</f>
        <v>151372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15000</v>
      </c>
      <c r="C1194" s="2">
        <f>IF(ISNA(VLOOKUP(A1194,vlookup_a!A:B,2,FALSE)),0,(VLOOKUP(A1194,vlookup_a!A:B,2,FALSE)))</f>
        <v>15000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40449</v>
      </c>
      <c r="C1195" s="2">
        <f>IF(ISNA(VLOOKUP(A1195,vlookup_a!A:B,2,FALSE)),0,(VLOOKUP(A1195,vlookup_a!A:B,2,FALSE)))</f>
        <v>40449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200000</v>
      </c>
      <c r="C1196" s="2">
        <f>IF(ISNA(VLOOKUP(A1196,vlookup_a!A:B,2,FALSE)),0,(VLOOKUP(A1196,vlookup_a!A:B,2,FALSE)))</f>
        <v>200000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10000</v>
      </c>
      <c r="C1197" s="2">
        <f>IF(ISNA(VLOOKUP(A1197,vlookup_a!A:B,2,FALSE)),0,(VLOOKUP(A1197,vlookup_a!A:B,2,FALSE)))</f>
        <v>10000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500000</v>
      </c>
      <c r="C1198" s="2">
        <f>IF(ISNA(VLOOKUP(A1198,vlookup_a!A:B,2,FALSE)),0,(VLOOKUP(A1198,vlookup_a!A:B,2,FALSE)))</f>
        <v>500000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808878</v>
      </c>
      <c r="C1199" s="2">
        <f>IF(ISNA(VLOOKUP(A1199,vlookup_a!A:B,2,FALSE)),0,(VLOOKUP(A1199,vlookup_a!A:B,2,FALSE)))</f>
        <v>808878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1002000</v>
      </c>
      <c r="C1200" s="2">
        <f>IF(ISNA(VLOOKUP(A1200,vlookup_a!A:B,2,FALSE)),0,(VLOOKUP(A1200,vlookup_a!A:B,2,FALSE)))</f>
        <v>1002000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1079778</v>
      </c>
      <c r="C1201" s="2">
        <f>IF(ISNA(VLOOKUP(A1201,vlookup_a!A:B,2,FALSE)),0,(VLOOKUP(A1201,vlookup_a!A:B,2,FALSE)))</f>
        <v>1079778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225000</v>
      </c>
      <c r="C1202" s="2">
        <f>IF(ISNA(VLOOKUP(A1202,vlookup_a!A:B,2,FALSE)),0,(VLOOKUP(A1202,vlookup_a!A:B,2,FALSE)))</f>
        <v>225000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211289</v>
      </c>
      <c r="C1203" s="2">
        <f>IF(ISNA(VLOOKUP(A1203,vlookup_a!A:B,2,FALSE)),0,(VLOOKUP(A1203,vlookup_a!A:B,2,FALSE)))</f>
        <v>211289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171971</v>
      </c>
      <c r="C1204" s="2">
        <f>IF(ISNA(VLOOKUP(A1204,vlookup_a!A:B,2,FALSE)),0,(VLOOKUP(A1204,vlookup_a!A:B,2,FALSE)))</f>
        <v>171971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539617</v>
      </c>
      <c r="C1205" s="2">
        <f>IF(ISNA(VLOOKUP(A1205,vlookup_a!A:B,2,FALSE)),0,(VLOOKUP(A1205,vlookup_a!A:B,2,FALSE)))</f>
        <v>539617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764791</v>
      </c>
      <c r="C1206" s="2">
        <f>IF(ISNA(VLOOKUP(A1206,vlookup_a!A:B,2,FALSE)),0,(VLOOKUP(A1206,vlookup_a!A:B,2,FALSE)))</f>
        <v>764791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14605</v>
      </c>
      <c r="C1207" s="2">
        <f>IF(ISNA(VLOOKUP(A1207,vlookup_a!A:B,2,FALSE)),0,(VLOOKUP(A1207,vlookup_a!A:B,2,FALSE)))</f>
        <v>14605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1004002</v>
      </c>
      <c r="C1208" s="2">
        <f>IF(ISNA(VLOOKUP(A1208,vlookup_a!A:B,2,FALSE)),0,(VLOOKUP(A1208,vlookup_a!A:B,2,FALSE)))</f>
        <v>1004002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1098000</v>
      </c>
      <c r="C1209" s="2">
        <f>IF(ISNA(VLOOKUP(A1209,vlookup_a!A:B,2,FALSE)),0,(VLOOKUP(A1209,vlookup_a!A:B,2,FALSE)))</f>
        <v>1098000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205647</v>
      </c>
      <c r="C1210" s="2">
        <f>IF(ISNA(VLOOKUP(A1210,vlookup_a!A:B,2,FALSE)),0,(VLOOKUP(A1210,vlookup_a!A:B,2,FALSE)))</f>
        <v>205647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15000</v>
      </c>
      <c r="C1211" s="2">
        <f>IF(ISNA(VLOOKUP(A1211,vlookup_a!A:B,2,FALSE)),0,(VLOOKUP(A1211,vlookup_a!A:B,2,FALSE)))</f>
        <v>15000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1060000</v>
      </c>
      <c r="C1212" s="2">
        <f>IF(ISNA(VLOOKUP(A1212,vlookup_a!A:B,2,FALSE)),0,(VLOOKUP(A1212,vlookup_a!A:B,2,FALSE)))</f>
        <v>1060000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164330</v>
      </c>
      <c r="C1213" s="2">
        <f>IF(ISNA(VLOOKUP(A1213,vlookup_a!A:B,2,FALSE)),0,(VLOOKUP(A1213,vlookup_a!A:B,2,FALSE)))</f>
        <v>164330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1169989</v>
      </c>
      <c r="C1214" s="2">
        <f>IF(ISNA(VLOOKUP(A1214,vlookup_a!A:B,2,FALSE)),0,(VLOOKUP(A1214,vlookup_a!A:B,2,FALSE)))</f>
        <v>1169989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121456</v>
      </c>
      <c r="C1215" s="2">
        <f>IF(ISNA(VLOOKUP(A1215,vlookup_a!A:B,2,FALSE)),0,(VLOOKUP(A1215,vlookup_a!A:B,2,FALSE)))</f>
        <v>121456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289386</v>
      </c>
      <c r="C1216" s="2">
        <f>IF(ISNA(VLOOKUP(A1216,vlookup_a!A:B,2,FALSE)),0,(VLOOKUP(A1216,vlookup_a!A:B,2,FALSE)))</f>
        <v>289386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1718</v>
      </c>
      <c r="C1217" s="2">
        <f>IF(ISNA(VLOOKUP(A1217,vlookup_a!A:B,2,FALSE)),0,(VLOOKUP(A1217,vlookup_a!A:B,2,FALSE)))</f>
        <v>1718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379911</v>
      </c>
      <c r="C1218" s="2">
        <f>IF(ISNA(VLOOKUP(A1218,vlookup_a!A:B,2,FALSE)),0,(VLOOKUP(A1218,vlookup_a!A:B,2,FALSE)))</f>
        <v>379911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229609</v>
      </c>
      <c r="C1219" s="2">
        <f>IF(ISNA(VLOOKUP(A1219,vlookup_a!A:B,2,FALSE)),0,(VLOOKUP(A1219,vlookup_a!A:B,2,FALSE)))</f>
        <v>229609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10000</v>
      </c>
      <c r="C1220" s="2">
        <f>IF(ISNA(VLOOKUP(A1220,vlookup_a!A:B,2,FALSE)),0,(VLOOKUP(A1220,vlookup_a!A:B,2,FALSE)))</f>
        <v>10000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5663135</v>
      </c>
      <c r="C1221" s="2">
        <f>IF(ISNA(VLOOKUP(A1221,vlookup_a!A:B,2,FALSE)),0,(VLOOKUP(A1221,vlookup_a!A:B,2,FALSE)))</f>
        <v>5663135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1222197</v>
      </c>
      <c r="C1222" s="2">
        <f>IF(ISNA(VLOOKUP(A1222,vlookup_a!A:B,2,FALSE)),0,(VLOOKUP(A1222,vlookup_a!A:B,2,FALSE)))</f>
        <v>1222197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78468</v>
      </c>
      <c r="C1223" s="2">
        <f>IF(ISNA(VLOOKUP(A1223,vlookup_a!A:B,2,FALSE)),0,(VLOOKUP(A1223,vlookup_a!A:B,2,FALSE)))</f>
        <v>78468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10000</v>
      </c>
      <c r="C1224" s="2">
        <f>IF(ISNA(VLOOKUP(A1224,vlookup_a!A:B,2,FALSE)),0,(VLOOKUP(A1224,vlookup_a!A:B,2,FALSE)))</f>
        <v>10000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150971</v>
      </c>
      <c r="C1225" s="2">
        <f>IF(ISNA(VLOOKUP(A1225,vlookup_a!A:B,2,FALSE)),0,(VLOOKUP(A1225,vlookup_a!A:B,2,FALSE)))</f>
        <v>150971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330239</v>
      </c>
      <c r="C1226" s="2">
        <f>IF(ISNA(VLOOKUP(A1226,vlookup_a!A:B,2,FALSE)),0,(VLOOKUP(A1226,vlookup_a!A:B,2,FALSE)))</f>
        <v>330239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1839919</v>
      </c>
      <c r="C1227" s="2">
        <f>IF(ISNA(VLOOKUP(A1227,vlookup_a!A:B,2,FALSE)),0,(VLOOKUP(A1227,vlookup_a!A:B,2,FALSE)))</f>
        <v>1839919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1184875</v>
      </c>
      <c r="C1228" s="2">
        <f>IF(ISNA(VLOOKUP(A1228,vlookup_a!A:B,2,FALSE)),0,(VLOOKUP(A1228,vlookup_a!A:B,2,FALSE)))</f>
        <v>1184875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224148</v>
      </c>
      <c r="C1229" s="2">
        <f>IF(ISNA(VLOOKUP(A1229,vlookup_a!A:B,2,FALSE)),0,(VLOOKUP(A1229,vlookup_a!A:B,2,FALSE)))</f>
        <v>224148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43000</v>
      </c>
      <c r="C1230" s="2">
        <f>IF(ISNA(VLOOKUP(A1230,vlookup_a!A:B,2,FALSE)),0,(VLOOKUP(A1230,vlookup_a!A:B,2,FALSE)))</f>
        <v>43000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4542</v>
      </c>
      <c r="C1231" s="2">
        <f>IF(ISNA(VLOOKUP(A1231,vlookup_a!A:B,2,FALSE)),0,(VLOOKUP(A1231,vlookup_a!A:B,2,FALSE)))</f>
        <v>4542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74647</v>
      </c>
      <c r="C1232" s="2">
        <f>IF(ISNA(VLOOKUP(A1232,vlookup_a!A:B,2,FALSE)),0,(VLOOKUP(A1232,vlookup_a!A:B,2,FALSE)))</f>
        <v>74647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1295</v>
      </c>
      <c r="C1233" s="2">
        <f>IF(ISNA(VLOOKUP(A1233,vlookup_a!A:B,2,FALSE)),0,(VLOOKUP(A1233,vlookup_a!A:B,2,FALSE)))</f>
        <v>1295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88000</v>
      </c>
      <c r="C1234" s="2">
        <f>IF(ISNA(VLOOKUP(A1234,vlookup_a!A:B,2,FALSE)),0,(VLOOKUP(A1234,vlookup_a!A:B,2,FALSE)))</f>
        <v>88000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253954</v>
      </c>
      <c r="C1235" s="2">
        <f>IF(ISNA(VLOOKUP(A1235,vlookup_a!A:B,2,FALSE)),0,(VLOOKUP(A1235,vlookup_a!A:B,2,FALSE)))</f>
        <v>253954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742185</v>
      </c>
      <c r="C1236" s="2">
        <f>IF(ISNA(VLOOKUP(A1236,vlookup_a!A:B,2,FALSE)),0,(VLOOKUP(A1236,vlookup_a!A:B,2,FALSE)))</f>
        <v>742185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150000</v>
      </c>
      <c r="C1237" s="2">
        <f>IF(ISNA(VLOOKUP(A1237,vlookup_a!A:B,2,FALSE)),0,(VLOOKUP(A1237,vlookup_a!A:B,2,FALSE)))</f>
        <v>150000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15000</v>
      </c>
      <c r="C1238" s="2">
        <f>IF(ISNA(VLOOKUP(A1238,vlookup_a!A:B,2,FALSE)),0,(VLOOKUP(A1238,vlookup_a!A:B,2,FALSE)))</f>
        <v>15000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150000</v>
      </c>
      <c r="C1239" s="2">
        <f>IF(ISNA(VLOOKUP(A1239,vlookup_a!A:B,2,FALSE)),0,(VLOOKUP(A1239,vlookup_a!A:B,2,FALSE)))</f>
        <v>150000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1093416</v>
      </c>
      <c r="C1240" s="2">
        <f>IF(ISNA(VLOOKUP(A1240,vlookup_a!A:B,2,FALSE)),0,(VLOOKUP(A1240,vlookup_a!A:B,2,FALSE)))</f>
        <v>1093416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23002</v>
      </c>
      <c r="C1241" s="2">
        <f>IF(ISNA(VLOOKUP(A1241,vlookup_a!A:B,2,FALSE)),0,(VLOOKUP(A1241,vlookup_a!A:B,2,FALSE)))</f>
        <v>23002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295808</v>
      </c>
      <c r="C1242" s="2">
        <f>IF(ISNA(VLOOKUP(A1242,vlookup_a!A:B,2,FALSE)),0,(VLOOKUP(A1242,vlookup_a!A:B,2,FALSE)))</f>
        <v>295808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461993</v>
      </c>
      <c r="C1243" s="2">
        <f>IF(ISNA(VLOOKUP(A1243,vlookup_a!A:B,2,FALSE)),0,(VLOOKUP(A1243,vlookup_a!A:B,2,FALSE)))</f>
        <v>461993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4773639</v>
      </c>
      <c r="C1244" s="2">
        <f>IF(ISNA(VLOOKUP(A1244,vlookup_a!A:B,2,FALSE)),0,(VLOOKUP(A1244,vlookup_a!A:B,2,FALSE)))</f>
        <v>4773639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300000</v>
      </c>
      <c r="C1245" s="2">
        <f>IF(ISNA(VLOOKUP(A1245,vlookup_a!A:B,2,FALSE)),0,(VLOOKUP(A1245,vlookup_a!A:B,2,FALSE)))</f>
        <v>300000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102580</v>
      </c>
      <c r="C1246" s="2">
        <f>IF(ISNA(VLOOKUP(A1246,vlookup_a!A:B,2,FALSE)),0,(VLOOKUP(A1246,vlookup_a!A:B,2,FALSE)))</f>
        <v>205160</v>
      </c>
      <c r="D1246" s="2">
        <f>VLOOKUP(A1246,vlookup_a!C:D,2,FALSE)</f>
        <v>102580</v>
      </c>
      <c r="E1246" s="2">
        <f t="shared" si="57"/>
        <v>-102580</v>
      </c>
      <c r="F1246" t="str">
        <f t="shared" si="58"/>
        <v>aman</v>
      </c>
      <c r="G1246" t="str">
        <f t="shared" si="59"/>
        <v>no update</v>
      </c>
    </row>
    <row r="1247" spans="1:7" hidden="1" x14ac:dyDescent="0.25">
      <c r="A1247" s="1" t="s">
        <v>1245</v>
      </c>
      <c r="B1247" s="2">
        <v>153827</v>
      </c>
      <c r="C1247" s="2">
        <f>IF(ISNA(VLOOKUP(A1247,vlookup_a!A:B,2,FALSE)),0,(VLOOKUP(A1247,vlookup_a!A:B,2,FALSE)))</f>
        <v>153827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15000</v>
      </c>
      <c r="C1248" s="2">
        <f>IF(ISNA(VLOOKUP(A1248,vlookup_a!A:B,2,FALSE)),0,(VLOOKUP(A1248,vlookup_a!A:B,2,FALSE)))</f>
        <v>15000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8" hidden="1" x14ac:dyDescent="0.25">
      <c r="A1249" s="1" t="s">
        <v>1247</v>
      </c>
      <c r="B1249" s="2">
        <v>980000</v>
      </c>
      <c r="C1249" s="2">
        <f>IF(ISNA(VLOOKUP(A1249,vlookup_a!A:B,2,FALSE)),0,(VLOOKUP(A1249,vlookup_a!A:B,2,FALSE)))</f>
        <v>980000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8" hidden="1" x14ac:dyDescent="0.25">
      <c r="A1250" s="1" t="s">
        <v>1248</v>
      </c>
      <c r="B1250" s="2">
        <v>15000</v>
      </c>
      <c r="C1250" s="2">
        <f>IF(ISNA(VLOOKUP(A1250,vlookup_a!A:B,2,FALSE)),0,(VLOOKUP(A1250,vlookup_a!A:B,2,FALSE)))</f>
        <v>15000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8" hidden="1" x14ac:dyDescent="0.25">
      <c r="A1251" s="1" t="s">
        <v>1249</v>
      </c>
      <c r="B1251" s="2">
        <v>88000</v>
      </c>
      <c r="C1251" s="2">
        <f>IF(ISNA(VLOOKUP(A1251,vlookup_a!A:B,2,FALSE)),0,(VLOOKUP(A1251,vlookup_a!A:B,2,FALSE)))</f>
        <v>88000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8" hidden="1" x14ac:dyDescent="0.25">
      <c r="A1252" s="1" t="s">
        <v>1250</v>
      </c>
      <c r="B1252" s="2">
        <v>545364</v>
      </c>
      <c r="C1252" s="2">
        <f>IF(ISNA(VLOOKUP(A1252,vlookup_a!A:B,2,FALSE)),0,(VLOOKUP(A1252,vlookup_a!A:B,2,FALSE)))</f>
        <v>545364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8" hidden="1" x14ac:dyDescent="0.25">
      <c r="A1253" s="1" t="s">
        <v>1251</v>
      </c>
      <c r="B1253" s="2">
        <v>844513</v>
      </c>
      <c r="C1253" s="2">
        <f>IF(ISNA(VLOOKUP(A1253,vlookup_a!A:B,2,FALSE)),0,(VLOOKUP(A1253,vlookup_a!A:B,2,FALSE)))</f>
        <v>844513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8" hidden="1" x14ac:dyDescent="0.25">
      <c r="A1254" s="1" t="s">
        <v>1252</v>
      </c>
      <c r="B1254" s="2">
        <v>56831</v>
      </c>
      <c r="C1254" s="2">
        <f>IF(ISNA(VLOOKUP(A1254,vlookup_a!A:B,2,FALSE)),0,(VLOOKUP(A1254,vlookup_a!A:B,2,FALSE)))</f>
        <v>56831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8" hidden="1" x14ac:dyDescent="0.25">
      <c r="A1255" s="1" t="s">
        <v>1253</v>
      </c>
      <c r="B1255" s="2">
        <v>120000</v>
      </c>
      <c r="C1255" s="2">
        <f>IF(ISNA(VLOOKUP(A1255,vlookup_a!A:B,2,FALSE)),0,(VLOOKUP(A1255,vlookup_a!A:B,2,FALSE)))</f>
        <v>120000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8" hidden="1" x14ac:dyDescent="0.25">
      <c r="A1256" s="1" t="s">
        <v>1254</v>
      </c>
      <c r="B1256" s="2">
        <v>4175300</v>
      </c>
      <c r="C1256" s="2">
        <f>IF(ISNA(VLOOKUP(A1256,vlookup_a!A:B,2,FALSE)),0,(VLOOKUP(A1256,vlookup_a!A:B,2,FALSE)))</f>
        <v>4175300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8" hidden="1" x14ac:dyDescent="0.25">
      <c r="A1257" s="1" t="s">
        <v>1255</v>
      </c>
      <c r="B1257" s="2">
        <v>702114</v>
      </c>
      <c r="C1257" s="2">
        <f>IF(ISNA(VLOOKUP(A1257,vlookup_a!A:B,2,FALSE)),0,(VLOOKUP(A1257,vlookup_a!A:B,2,FALSE)))</f>
        <v>702114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8" hidden="1" x14ac:dyDescent="0.25">
      <c r="A1258" s="1" t="s">
        <v>1256</v>
      </c>
      <c r="B1258" s="2">
        <v>39604</v>
      </c>
      <c r="C1258" s="2">
        <f>IF(ISNA(VLOOKUP(A1258,vlookup_a!A:B,2,FALSE)),0,(VLOOKUP(A1258,vlookup_a!A:B,2,FALSE)))</f>
        <v>39604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8" hidden="1" x14ac:dyDescent="0.25">
      <c r="A1259" s="1" t="s">
        <v>1257</v>
      </c>
      <c r="B1259" s="2">
        <v>1337915</v>
      </c>
      <c r="C1259" s="2">
        <f>IF(ISNA(VLOOKUP(A1259,vlookup_a!A:B,2,FALSE)),0,(VLOOKUP(A1259,vlookup_a!A:B,2,FALSE)))</f>
        <v>1337915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8" hidden="1" x14ac:dyDescent="0.25">
      <c r="A1260" s="1" t="s">
        <v>1258</v>
      </c>
      <c r="B1260" s="2">
        <v>1140028</v>
      </c>
      <c r="C1260" s="2">
        <f>IF(ISNA(VLOOKUP(A1260,vlookup_a!A:B,2,FALSE)),0,(VLOOKUP(A1260,vlookup_a!A:B,2,FALSE)))</f>
        <v>1140028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8" x14ac:dyDescent="0.25">
      <c r="A1261" s="1" t="s">
        <v>1259</v>
      </c>
      <c r="B1261" s="2">
        <v>4601110</v>
      </c>
      <c r="C1261" s="2">
        <f>IF(ISNA(VLOOKUP(A1261,vlookup_a!A:B,2,FALSE)),0,(VLOOKUP(A1261,vlookup_a!A:B,2,FALSE)))</f>
        <v>0</v>
      </c>
      <c r="D1261" s="2">
        <f>VLOOKUP(A1261,vlookup_a!C:D,2,FALSE)</f>
        <v>0</v>
      </c>
      <c r="E1261" s="2">
        <f t="shared" si="57"/>
        <v>4601110</v>
      </c>
      <c r="F1261" t="str">
        <f t="shared" si="58"/>
        <v>cek</v>
      </c>
      <c r="G1261" t="str">
        <f t="shared" si="59"/>
        <v>update</v>
      </c>
      <c r="H1261" t="str">
        <f>CONCATENATE("update custom.c_rom set oflow_amt = oflow_amt + ",E1261," where acid in (select acid from tbaadm.gam where foracid = '",A1261,"');")</f>
        <v>update custom.c_rom set oflow_amt = oflow_amt + 4601110 where acid in (select acid from tbaadm.gam where foracid = '1895121000031548');</v>
      </c>
    </row>
    <row r="1262" spans="1:8" hidden="1" x14ac:dyDescent="0.25">
      <c r="A1262" s="1" t="s">
        <v>1260</v>
      </c>
      <c r="B1262" s="2">
        <v>694086</v>
      </c>
      <c r="C1262" s="2">
        <f>IF(ISNA(VLOOKUP(A1262,vlookup_a!A:B,2,FALSE)),0,(VLOOKUP(A1262,vlookup_a!A:B,2,FALSE)))</f>
        <v>694086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8" hidden="1" x14ac:dyDescent="0.25">
      <c r="A1263" s="1" t="s">
        <v>1261</v>
      </c>
      <c r="B1263" s="2">
        <v>802308</v>
      </c>
      <c r="C1263" s="2">
        <f>IF(ISNA(VLOOKUP(A1263,vlookup_a!A:B,2,FALSE)),0,(VLOOKUP(A1263,vlookup_a!A:B,2,FALSE)))</f>
        <v>802308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8" hidden="1" x14ac:dyDescent="0.25">
      <c r="A1264" s="1" t="s">
        <v>1262</v>
      </c>
      <c r="B1264" s="2">
        <v>232573</v>
      </c>
      <c r="C1264" s="2">
        <f>IF(ISNA(VLOOKUP(A1264,vlookup_a!A:B,2,FALSE)),0,(VLOOKUP(A1264,vlookup_a!A:B,2,FALSE)))</f>
        <v>232573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1417564</v>
      </c>
      <c r="C1265" s="2">
        <f>IF(ISNA(VLOOKUP(A1265,vlookup_a!A:B,2,FALSE)),0,(VLOOKUP(A1265,vlookup_a!A:B,2,FALSE)))</f>
        <v>1417564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1150000</v>
      </c>
      <c r="C1266" s="2">
        <f>IF(ISNA(VLOOKUP(A1266,vlookup_a!A:B,2,FALSE)),0,(VLOOKUP(A1266,vlookup_a!A:B,2,FALSE)))</f>
        <v>1150000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310693</v>
      </c>
      <c r="C1267" s="2">
        <f>IF(ISNA(VLOOKUP(A1267,vlookup_a!A:B,2,FALSE)),0,(VLOOKUP(A1267,vlookup_a!A:B,2,FALSE)))</f>
        <v>310693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973100</v>
      </c>
      <c r="C1268" s="2">
        <f>IF(ISNA(VLOOKUP(A1268,vlookup_a!A:B,2,FALSE)),0,(VLOOKUP(A1268,vlookup_a!A:B,2,FALSE)))</f>
        <v>973100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670251</v>
      </c>
      <c r="C1269" s="2">
        <f>IF(ISNA(VLOOKUP(A1269,vlookup_a!A:B,2,FALSE)),0,(VLOOKUP(A1269,vlookup_a!A:B,2,FALSE)))</f>
        <v>670251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10000</v>
      </c>
      <c r="C1270" s="2">
        <f>IF(ISNA(VLOOKUP(A1270,vlookup_a!A:B,2,FALSE)),0,(VLOOKUP(A1270,vlookup_a!A:B,2,FALSE)))</f>
        <v>10000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82680</v>
      </c>
      <c r="C1271" s="2">
        <f>IF(ISNA(VLOOKUP(A1271,vlookup_a!A:B,2,FALSE)),0,(VLOOKUP(A1271,vlookup_a!A:B,2,FALSE)))</f>
        <v>82680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388184</v>
      </c>
      <c r="C1272" s="2">
        <f>IF(ISNA(VLOOKUP(A1272,vlookup_a!A:B,2,FALSE)),0,(VLOOKUP(A1272,vlookup_a!A:B,2,FALSE)))</f>
        <v>388184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50000</v>
      </c>
      <c r="C1273" s="2">
        <f>IF(ISNA(VLOOKUP(A1273,vlookup_a!A:B,2,FALSE)),0,(VLOOKUP(A1273,vlookup_a!A:B,2,FALSE)))</f>
        <v>50000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11500</v>
      </c>
      <c r="C1274" s="2">
        <f>IF(ISNA(VLOOKUP(A1274,vlookup_a!A:B,2,FALSE)),0,(VLOOKUP(A1274,vlookup_a!A:B,2,FALSE)))</f>
        <v>11500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800000</v>
      </c>
      <c r="C1275" s="2">
        <f>IF(ISNA(VLOOKUP(A1275,vlookup_a!A:B,2,FALSE)),0,(VLOOKUP(A1275,vlookup_a!A:B,2,FALSE)))</f>
        <v>800000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243</v>
      </c>
      <c r="C1276" s="2">
        <f>IF(ISNA(VLOOKUP(A1276,vlookup_a!A:B,2,FALSE)),0,(VLOOKUP(A1276,vlookup_a!A:B,2,FALSE)))</f>
        <v>243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64007</v>
      </c>
      <c r="C1277" s="2">
        <f>IF(ISNA(VLOOKUP(A1277,vlookup_a!A:B,2,FALSE)),0,(VLOOKUP(A1277,vlookup_a!A:B,2,FALSE)))</f>
        <v>64007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544258</v>
      </c>
      <c r="C1278" s="2">
        <f>IF(ISNA(VLOOKUP(A1278,vlookup_a!A:B,2,FALSE)),0,(VLOOKUP(A1278,vlookup_a!A:B,2,FALSE)))</f>
        <v>544258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1432830</v>
      </c>
      <c r="C1279" s="2">
        <f>IF(ISNA(VLOOKUP(A1279,vlookup_a!A:B,2,FALSE)),0,(VLOOKUP(A1279,vlookup_a!A:B,2,FALSE)))</f>
        <v>1432830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15000</v>
      </c>
      <c r="C1280" s="2">
        <f>IF(ISNA(VLOOKUP(A1280,vlookup_a!A:B,2,FALSE)),0,(VLOOKUP(A1280,vlookup_a!A:B,2,FALSE)))</f>
        <v>15000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516243</v>
      </c>
      <c r="C1281" s="2">
        <f>IF(ISNA(VLOOKUP(A1281,vlookup_a!A:B,2,FALSE)),0,(VLOOKUP(A1281,vlookup_a!A:B,2,FALSE)))</f>
        <v>516243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130427</v>
      </c>
      <c r="C1282" s="2">
        <f>IF(ISNA(VLOOKUP(A1282,vlookup_a!A:B,2,FALSE)),0,(VLOOKUP(A1282,vlookup_a!A:B,2,FALSE)))</f>
        <v>130427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700000</v>
      </c>
      <c r="C1283" s="2">
        <f>IF(ISNA(VLOOKUP(A1283,vlookup_a!A:B,2,FALSE)),0,(VLOOKUP(A1283,vlookup_a!A:B,2,FALSE)))</f>
        <v>700000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126807</v>
      </c>
      <c r="C1284" s="2">
        <f>IF(ISNA(VLOOKUP(A1284,vlookup_a!A:B,2,FALSE)),0,(VLOOKUP(A1284,vlookup_a!A:B,2,FALSE)))</f>
        <v>126807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205000</v>
      </c>
      <c r="C1285" s="2">
        <f>IF(ISNA(VLOOKUP(A1285,vlookup_a!A:B,2,FALSE)),0,(VLOOKUP(A1285,vlookup_a!A:B,2,FALSE)))</f>
        <v>205000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1050000</v>
      </c>
      <c r="C1286" s="2">
        <f>IF(ISNA(VLOOKUP(A1286,vlookup_a!A:B,2,FALSE)),0,(VLOOKUP(A1286,vlookup_a!A:B,2,FALSE)))</f>
        <v>1050000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10000</v>
      </c>
      <c r="C1287" s="2">
        <f>IF(ISNA(VLOOKUP(A1287,vlookup_a!A:B,2,FALSE)),0,(VLOOKUP(A1287,vlookup_a!A:B,2,FALSE)))</f>
        <v>10000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121187</v>
      </c>
      <c r="C1288" s="2">
        <f>IF(ISNA(VLOOKUP(A1288,vlookup_a!A:B,2,FALSE)),0,(VLOOKUP(A1288,vlookup_a!A:B,2,FALSE)))</f>
        <v>121187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15000</v>
      </c>
      <c r="C1289" s="2">
        <f>IF(ISNA(VLOOKUP(A1289,vlookup_a!A:B,2,FALSE)),0,(VLOOKUP(A1289,vlookup_a!A:B,2,FALSE)))</f>
        <v>15000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14925</v>
      </c>
      <c r="C1290" s="2">
        <f>IF(ISNA(VLOOKUP(A1290,vlookup_a!A:B,2,FALSE)),0,(VLOOKUP(A1290,vlookup_a!A:B,2,FALSE)))</f>
        <v>14925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20000</v>
      </c>
      <c r="C1291" s="2">
        <f>IF(ISNA(VLOOKUP(A1291,vlookup_a!A:B,2,FALSE)),0,(VLOOKUP(A1291,vlookup_a!A:B,2,FALSE)))</f>
        <v>20000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1279159</v>
      </c>
      <c r="C1292" s="2">
        <f>IF(ISNA(VLOOKUP(A1292,vlookup_a!A:B,2,FALSE)),0,(VLOOKUP(A1292,vlookup_a!A:B,2,FALSE)))</f>
        <v>1279159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1588754</v>
      </c>
      <c r="C1293" s="2">
        <f>IF(ISNA(VLOOKUP(A1293,vlookup_a!A:B,2,FALSE)),0,(VLOOKUP(A1293,vlookup_a!A:B,2,FALSE)))</f>
        <v>1588754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15000</v>
      </c>
      <c r="C1294" s="2">
        <f>IF(ISNA(VLOOKUP(A1294,vlookup_a!A:B,2,FALSE)),0,(VLOOKUP(A1294,vlookup_a!A:B,2,FALSE)))</f>
        <v>15000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10000</v>
      </c>
      <c r="C1295" s="2">
        <f>IF(ISNA(VLOOKUP(A1295,vlookup_a!A:B,2,FALSE)),0,(VLOOKUP(A1295,vlookup_a!A:B,2,FALSE)))</f>
        <v>10000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100275</v>
      </c>
      <c r="C1296" s="2">
        <f>IF(ISNA(VLOOKUP(A1296,vlookup_a!A:B,2,FALSE)),0,(VLOOKUP(A1296,vlookup_a!A:B,2,FALSE)))</f>
        <v>100275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847039</v>
      </c>
      <c r="C1297" s="2">
        <f>IF(ISNA(VLOOKUP(A1297,vlookup_a!A:B,2,FALSE)),0,(VLOOKUP(A1297,vlookup_a!A:B,2,FALSE)))</f>
        <v>847039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1188000</v>
      </c>
      <c r="C1298" s="2">
        <f>IF(ISNA(VLOOKUP(A1298,vlookup_a!A:B,2,FALSE)),0,(VLOOKUP(A1298,vlookup_a!A:B,2,FALSE)))</f>
        <v>1188000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10000</v>
      </c>
      <c r="C1299" s="2">
        <f>IF(ISNA(VLOOKUP(A1299,vlookup_a!A:B,2,FALSE)),0,(VLOOKUP(A1299,vlookup_a!A:B,2,FALSE)))</f>
        <v>10000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1306541</v>
      </c>
      <c r="C1300" s="2">
        <f>IF(ISNA(VLOOKUP(A1300,vlookup_a!A:B,2,FALSE)),0,(VLOOKUP(A1300,vlookup_a!A:B,2,FALSE)))</f>
        <v>1306541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1712897</v>
      </c>
      <c r="C1301" s="2">
        <f>IF(ISNA(VLOOKUP(A1301,vlookup_a!A:B,2,FALSE)),0,(VLOOKUP(A1301,vlookup_a!A:B,2,FALSE)))</f>
        <v>1712897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753000</v>
      </c>
      <c r="C1302" s="2">
        <f>IF(ISNA(VLOOKUP(A1302,vlookup_a!A:B,2,FALSE)),0,(VLOOKUP(A1302,vlookup_a!A:B,2,FALSE)))</f>
        <v>753000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3621259</v>
      </c>
      <c r="C1303" s="2">
        <f>IF(ISNA(VLOOKUP(A1303,vlookup_a!A:B,2,FALSE)),0,(VLOOKUP(A1303,vlookup_a!A:B,2,FALSE)))</f>
        <v>3621259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373547</v>
      </c>
      <c r="C1304" s="2">
        <f>IF(ISNA(VLOOKUP(A1304,vlookup_a!A:B,2,FALSE)),0,(VLOOKUP(A1304,vlookup_a!A:B,2,FALSE)))</f>
        <v>373547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15000</v>
      </c>
      <c r="C1305" s="2">
        <f>IF(ISNA(VLOOKUP(A1305,vlookup_a!A:B,2,FALSE)),0,(VLOOKUP(A1305,vlookup_a!A:B,2,FALSE)))</f>
        <v>15000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875485</v>
      </c>
      <c r="C1306" s="2">
        <f>IF(ISNA(VLOOKUP(A1306,vlookup_a!A:B,2,FALSE)),0,(VLOOKUP(A1306,vlookup_a!A:B,2,FALSE)))</f>
        <v>875485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399921</v>
      </c>
      <c r="C1307" s="2">
        <f>IF(ISNA(VLOOKUP(A1307,vlookup_a!A:B,2,FALSE)),0,(VLOOKUP(A1307,vlookup_a!A:B,2,FALSE)))</f>
        <v>399921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15000</v>
      </c>
      <c r="C1308" s="2">
        <f>IF(ISNA(VLOOKUP(A1308,vlookup_a!A:B,2,FALSE)),0,(VLOOKUP(A1308,vlookup_a!A:B,2,FALSE)))</f>
        <v>15000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57349</v>
      </c>
      <c r="C1309" s="2">
        <f>IF(ISNA(VLOOKUP(A1309,vlookup_a!A:B,2,FALSE)),0,(VLOOKUP(A1309,vlookup_a!A:B,2,FALSE)))</f>
        <v>57349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1082702</v>
      </c>
      <c r="C1310" s="2">
        <f>IF(ISNA(VLOOKUP(A1310,vlookup_a!A:B,2,FALSE)),0,(VLOOKUP(A1310,vlookup_a!A:B,2,FALSE)))</f>
        <v>1082702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439948</v>
      </c>
      <c r="C1311" s="2">
        <f>IF(ISNA(VLOOKUP(A1311,vlookup_a!A:B,2,FALSE)),0,(VLOOKUP(A1311,vlookup_a!A:B,2,FALSE)))</f>
        <v>439948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500000</v>
      </c>
      <c r="C1312" s="2">
        <f>IF(ISNA(VLOOKUP(A1312,vlookup_a!A:B,2,FALSE)),0,(VLOOKUP(A1312,vlookup_a!A:B,2,FALSE)))</f>
        <v>500000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583506</v>
      </c>
      <c r="C1313" s="2">
        <f>IF(ISNA(VLOOKUP(A1313,vlookup_a!A:B,2,FALSE)),0,(VLOOKUP(A1313,vlookup_a!A:B,2,FALSE)))</f>
        <v>583506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120000</v>
      </c>
      <c r="C1314" s="2">
        <f>IF(ISNA(VLOOKUP(A1314,vlookup_a!A:B,2,FALSE)),0,(VLOOKUP(A1314,vlookup_a!A:B,2,FALSE)))</f>
        <v>120000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1190493</v>
      </c>
      <c r="C1315" s="2">
        <f>IF(ISNA(VLOOKUP(A1315,vlookup_a!A:B,2,FALSE)),0,(VLOOKUP(A1315,vlookup_a!A:B,2,FALSE)))</f>
        <v>1190493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1011983</v>
      </c>
      <c r="C1316" s="2">
        <f>IF(ISNA(VLOOKUP(A1316,vlookup_a!A:B,2,FALSE)),0,(VLOOKUP(A1316,vlookup_a!A:B,2,FALSE)))</f>
        <v>1011983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915155</v>
      </c>
      <c r="C1317" s="2">
        <f>IF(ISNA(VLOOKUP(A1317,vlookup_a!A:B,2,FALSE)),0,(VLOOKUP(A1317,vlookup_a!A:B,2,FALSE)))</f>
        <v>915155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20000</v>
      </c>
      <c r="C1318" s="2">
        <f>IF(ISNA(VLOOKUP(A1318,vlookup_a!A:B,2,FALSE)),0,(VLOOKUP(A1318,vlookup_a!A:B,2,FALSE)))</f>
        <v>20000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719</v>
      </c>
      <c r="C1319" s="2">
        <f>IF(ISNA(VLOOKUP(A1319,vlookup_a!A:B,2,FALSE)),0,(VLOOKUP(A1319,vlookup_a!A:B,2,FALSE)))</f>
        <v>719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15000</v>
      </c>
      <c r="C1320" s="2">
        <f>IF(ISNA(VLOOKUP(A1320,vlookup_a!A:B,2,FALSE)),0,(VLOOKUP(A1320,vlookup_a!A:B,2,FALSE)))</f>
        <v>15000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2407759</v>
      </c>
      <c r="C1321" s="2">
        <f>IF(ISNA(VLOOKUP(A1321,vlookup_a!A:B,2,FALSE)),0,(VLOOKUP(A1321,vlookup_a!A:B,2,FALSE)))</f>
        <v>2407759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361444</v>
      </c>
      <c r="C1322" s="2">
        <f>IF(ISNA(VLOOKUP(A1322,vlookup_a!A:B,2,FALSE)),0,(VLOOKUP(A1322,vlookup_a!A:B,2,FALSE)))</f>
        <v>361444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476490</v>
      </c>
      <c r="C1323" s="2">
        <f>IF(ISNA(VLOOKUP(A1323,vlookup_a!A:B,2,FALSE)),0,(VLOOKUP(A1323,vlookup_a!A:B,2,FALSE)))</f>
        <v>476490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981671</v>
      </c>
      <c r="C1324" s="2">
        <f>IF(ISNA(VLOOKUP(A1324,vlookup_a!A:B,2,FALSE)),0,(VLOOKUP(A1324,vlookup_a!A:B,2,FALSE)))</f>
        <v>981671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1593000</v>
      </c>
      <c r="C1325" s="2">
        <f>IF(ISNA(VLOOKUP(A1325,vlookup_a!A:B,2,FALSE)),0,(VLOOKUP(A1325,vlookup_a!A:B,2,FALSE)))</f>
        <v>1593000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45829</v>
      </c>
      <c r="C1326" s="2">
        <f>IF(ISNA(VLOOKUP(A1326,vlookup_a!A:B,2,FALSE)),0,(VLOOKUP(A1326,vlookup_a!A:B,2,FALSE)))</f>
        <v>45829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5000</v>
      </c>
      <c r="C1327" s="2">
        <f>IF(ISNA(VLOOKUP(A1327,vlookup_a!A:B,2,FALSE)),0,(VLOOKUP(A1327,vlookup_a!A:B,2,FALSE)))</f>
        <v>5000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955800</v>
      </c>
      <c r="C1328" s="2">
        <f>IF(ISNA(VLOOKUP(A1328,vlookup_a!A:B,2,FALSE)),0,(VLOOKUP(A1328,vlookup_a!A:B,2,FALSE)))</f>
        <v>955800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1332909</v>
      </c>
      <c r="C1329" s="2">
        <f>IF(ISNA(VLOOKUP(A1329,vlookup_a!A:B,2,FALSE)),0,(VLOOKUP(A1329,vlookup_a!A:B,2,FALSE)))</f>
        <v>1332909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199000</v>
      </c>
      <c r="C1330" s="2">
        <f>IF(ISNA(VLOOKUP(A1330,vlookup_a!A:B,2,FALSE)),0,(VLOOKUP(A1330,vlookup_a!A:B,2,FALSE)))</f>
        <v>199000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41487</v>
      </c>
      <c r="C1331" s="2">
        <f>IF(ISNA(VLOOKUP(A1331,vlookup_a!A:B,2,FALSE)),0,(VLOOKUP(A1331,vlookup_a!A:B,2,FALSE)))</f>
        <v>41487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144778</v>
      </c>
      <c r="C1332" s="2">
        <f>IF(ISNA(VLOOKUP(A1332,vlookup_a!A:B,2,FALSE)),0,(VLOOKUP(A1332,vlookup_a!A:B,2,FALSE)))</f>
        <v>144778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105000</v>
      </c>
      <c r="C1333" s="2">
        <f>IF(ISNA(VLOOKUP(A1333,vlookup_a!A:B,2,FALSE)),0,(VLOOKUP(A1333,vlookup_a!A:B,2,FALSE)))</f>
        <v>105000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343565</v>
      </c>
      <c r="C1334" s="2">
        <f>IF(ISNA(VLOOKUP(A1334,vlookup_a!A:B,2,FALSE)),0,(VLOOKUP(A1334,vlookup_a!A:B,2,FALSE)))</f>
        <v>343565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466987</v>
      </c>
      <c r="C1335" s="2">
        <f>IF(ISNA(VLOOKUP(A1335,vlookup_a!A:B,2,FALSE)),0,(VLOOKUP(A1335,vlookup_a!A:B,2,FALSE)))</f>
        <v>466987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386734</v>
      </c>
      <c r="C1336" s="2">
        <f>IF(ISNA(VLOOKUP(A1336,vlookup_a!A:B,2,FALSE)),0,(VLOOKUP(A1336,vlookup_a!A:B,2,FALSE)))</f>
        <v>386734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301610</v>
      </c>
      <c r="C1337" s="2">
        <f>IF(ISNA(VLOOKUP(A1337,vlookup_a!A:B,2,FALSE)),0,(VLOOKUP(A1337,vlookup_a!A:B,2,FALSE)))</f>
        <v>301610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15000</v>
      </c>
      <c r="C1338" s="2">
        <f>IF(ISNA(VLOOKUP(A1338,vlookup_a!A:B,2,FALSE)),0,(VLOOKUP(A1338,vlookup_a!A:B,2,FALSE)))</f>
        <v>15000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462800</v>
      </c>
      <c r="C1339" s="2">
        <f>IF(ISNA(VLOOKUP(A1339,vlookup_a!A:B,2,FALSE)),0,(VLOOKUP(A1339,vlookup_a!A:B,2,FALSE)))</f>
        <v>462800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100000</v>
      </c>
      <c r="C1340" s="2">
        <f>IF(ISNA(VLOOKUP(A1340,vlookup_a!A:B,2,FALSE)),0,(VLOOKUP(A1340,vlookup_a!A:B,2,FALSE)))</f>
        <v>100000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395260</v>
      </c>
      <c r="C1341" s="2">
        <f>IF(ISNA(VLOOKUP(A1341,vlookup_a!A:B,2,FALSE)),0,(VLOOKUP(A1341,vlookup_a!A:B,2,FALSE)))</f>
        <v>395260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697302</v>
      </c>
      <c r="C1342" s="2">
        <f>IF(ISNA(VLOOKUP(A1342,vlookup_a!A:B,2,FALSE)),0,(VLOOKUP(A1342,vlookup_a!A:B,2,FALSE)))</f>
        <v>697302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45322</v>
      </c>
      <c r="C1343" s="2">
        <f>IF(ISNA(VLOOKUP(A1343,vlookup_a!A:B,2,FALSE)),0,(VLOOKUP(A1343,vlookup_a!A:B,2,FALSE)))</f>
        <v>45322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890640</v>
      </c>
      <c r="C1344" s="2">
        <f>IF(ISNA(VLOOKUP(A1344,vlookup_a!A:B,2,FALSE)),0,(VLOOKUP(A1344,vlookup_a!A:B,2,FALSE)))</f>
        <v>890640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296500</v>
      </c>
      <c r="C1345" s="2">
        <f>IF(ISNA(VLOOKUP(A1345,vlookup_a!A:B,2,FALSE)),0,(VLOOKUP(A1345,vlookup_a!A:B,2,FALSE)))</f>
        <v>296500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200000</v>
      </c>
      <c r="C1346" s="2">
        <f>IF(ISNA(VLOOKUP(A1346,vlookup_a!A:B,2,FALSE)),0,(VLOOKUP(A1346,vlookup_a!A:B,2,FALSE)))</f>
        <v>200000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1389069</v>
      </c>
      <c r="C1347" s="2">
        <f>IF(ISNA(VLOOKUP(A1347,vlookup_a!A:B,2,FALSE)),0,(VLOOKUP(A1347,vlookup_a!A:B,2,FALSE)))</f>
        <v>1389069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10000</v>
      </c>
      <c r="C1348" s="2">
        <f>IF(ISNA(VLOOKUP(A1348,vlookup_a!A:B,2,FALSE)),0,(VLOOKUP(A1348,vlookup_a!A:B,2,FALSE)))</f>
        <v>10000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56135</v>
      </c>
      <c r="C1349" s="2">
        <f>IF(ISNA(VLOOKUP(A1349,vlookup_a!A:B,2,FALSE)),0,(VLOOKUP(A1349,vlookup_a!A:B,2,FALSE)))</f>
        <v>56135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15000</v>
      </c>
      <c r="C1350" s="2">
        <f>IF(ISNA(VLOOKUP(A1350,vlookup_a!A:B,2,FALSE)),0,(VLOOKUP(A1350,vlookup_a!A:B,2,FALSE)))</f>
        <v>15000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867187</v>
      </c>
      <c r="C1351" s="2">
        <f>IF(ISNA(VLOOKUP(A1351,vlookup_a!A:B,2,FALSE)),0,(VLOOKUP(A1351,vlookup_a!A:B,2,FALSE)))</f>
        <v>867187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1695172</v>
      </c>
      <c r="C1352" s="2">
        <f>IF(ISNA(VLOOKUP(A1352,vlookup_a!A:B,2,FALSE)),0,(VLOOKUP(A1352,vlookup_a!A:B,2,FALSE)))</f>
        <v>1695172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15000</v>
      </c>
      <c r="C1353" s="2">
        <f>IF(ISNA(VLOOKUP(A1353,vlookup_a!A:B,2,FALSE)),0,(VLOOKUP(A1353,vlookup_a!A:B,2,FALSE)))</f>
        <v>15000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20000</v>
      </c>
      <c r="C1354" s="2">
        <f>IF(ISNA(VLOOKUP(A1354,vlookup_a!A:B,2,FALSE)),0,(VLOOKUP(A1354,vlookup_a!A:B,2,FALSE)))</f>
        <v>20000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20000</v>
      </c>
      <c r="C1355" s="2">
        <f>IF(ISNA(VLOOKUP(A1355,vlookup_a!A:B,2,FALSE)),0,(VLOOKUP(A1355,vlookup_a!A:B,2,FALSE)))</f>
        <v>20000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250000</v>
      </c>
      <c r="C1356" s="2">
        <f>IF(ISNA(VLOOKUP(A1356,vlookup_a!A:B,2,FALSE)),0,(VLOOKUP(A1356,vlookup_a!A:B,2,FALSE)))</f>
        <v>250000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33463</v>
      </c>
      <c r="C1357" s="2">
        <f>IF(ISNA(VLOOKUP(A1357,vlookup_a!A:B,2,FALSE)),0,(VLOOKUP(A1357,vlookup_a!A:B,2,FALSE)))</f>
        <v>33463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15000</v>
      </c>
      <c r="C1358" s="2">
        <f>IF(ISNA(VLOOKUP(A1358,vlookup_a!A:B,2,FALSE)),0,(VLOOKUP(A1358,vlookup_a!A:B,2,FALSE)))</f>
        <v>15000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1657276</v>
      </c>
      <c r="C1359" s="2">
        <f>IF(ISNA(VLOOKUP(A1359,vlookup_a!A:B,2,FALSE)),0,(VLOOKUP(A1359,vlookup_a!A:B,2,FALSE)))</f>
        <v>1657276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53756</v>
      </c>
      <c r="C1360" s="2">
        <f>IF(ISNA(VLOOKUP(A1360,vlookup_a!A:B,2,FALSE)),0,(VLOOKUP(A1360,vlookup_a!A:B,2,FALSE)))</f>
        <v>53756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5059</v>
      </c>
      <c r="C1361" s="2">
        <f>IF(ISNA(VLOOKUP(A1361,vlookup_a!A:B,2,FALSE)),0,(VLOOKUP(A1361,vlookup_a!A:B,2,FALSE)))</f>
        <v>5059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1587576</v>
      </c>
      <c r="C1362" s="2">
        <f>IF(ISNA(VLOOKUP(A1362,vlookup_a!A:B,2,FALSE)),0,(VLOOKUP(A1362,vlookup_a!A:B,2,FALSE)))</f>
        <v>1587576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469359</v>
      </c>
      <c r="C1363" s="2">
        <f>IF(ISNA(VLOOKUP(A1363,vlookup_a!A:B,2,FALSE)),0,(VLOOKUP(A1363,vlookup_a!A:B,2,FALSE)))</f>
        <v>469359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727567</v>
      </c>
      <c r="C1364" s="2">
        <f>IF(ISNA(VLOOKUP(A1364,vlookup_a!A:B,2,FALSE)),0,(VLOOKUP(A1364,vlookup_a!A:B,2,FALSE)))</f>
        <v>727567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205184</v>
      </c>
      <c r="C1365" s="2">
        <f>IF(ISNA(VLOOKUP(A1365,vlookup_a!A:B,2,FALSE)),0,(VLOOKUP(A1365,vlookup_a!A:B,2,FALSE)))</f>
        <v>205184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105893</v>
      </c>
      <c r="C1366" s="2">
        <f>IF(ISNA(VLOOKUP(A1366,vlookup_a!A:B,2,FALSE)),0,(VLOOKUP(A1366,vlookup_a!A:B,2,FALSE)))</f>
        <v>105893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100000</v>
      </c>
      <c r="C1367" s="2">
        <f>IF(ISNA(VLOOKUP(A1367,vlookup_a!A:B,2,FALSE)),0,(VLOOKUP(A1367,vlookup_a!A:B,2,FALSE)))</f>
        <v>100000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550747</v>
      </c>
      <c r="C1368" s="2">
        <f>IF(ISNA(VLOOKUP(A1368,vlookup_a!A:B,2,FALSE)),0,(VLOOKUP(A1368,vlookup_a!A:B,2,FALSE)))</f>
        <v>550747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53295</v>
      </c>
      <c r="C1369" s="2">
        <f>IF(ISNA(VLOOKUP(A1369,vlookup_a!A:B,2,FALSE)),0,(VLOOKUP(A1369,vlookup_a!A:B,2,FALSE)))</f>
        <v>53295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9370</v>
      </c>
      <c r="C1370" s="2">
        <f>IF(ISNA(VLOOKUP(A1370,vlookup_a!A:B,2,FALSE)),0,(VLOOKUP(A1370,vlookup_a!A:B,2,FALSE)))</f>
        <v>9370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50000</v>
      </c>
      <c r="C1371" s="2">
        <f>IF(ISNA(VLOOKUP(A1371,vlookup_a!A:B,2,FALSE)),0,(VLOOKUP(A1371,vlookup_a!A:B,2,FALSE)))</f>
        <v>50000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434089</v>
      </c>
      <c r="C1372" s="2">
        <f>IF(ISNA(VLOOKUP(A1372,vlookup_a!A:B,2,FALSE)),0,(VLOOKUP(A1372,vlookup_a!A:B,2,FALSE)))</f>
        <v>434089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12000</v>
      </c>
      <c r="C1373" s="2">
        <f>IF(ISNA(VLOOKUP(A1373,vlookup_a!A:B,2,FALSE)),0,(VLOOKUP(A1373,vlookup_a!A:B,2,FALSE)))</f>
        <v>12000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533268</v>
      </c>
      <c r="C1374" s="2">
        <f>IF(ISNA(VLOOKUP(A1374,vlookup_a!A:B,2,FALSE)),0,(VLOOKUP(A1374,vlookup_a!A:B,2,FALSE)))</f>
        <v>533268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1606586</v>
      </c>
      <c r="C1375" s="2">
        <f>IF(ISNA(VLOOKUP(A1375,vlookup_a!A:B,2,FALSE)),0,(VLOOKUP(A1375,vlookup_a!A:B,2,FALSE)))</f>
        <v>1606586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859568</v>
      </c>
      <c r="C1376" s="2">
        <f>IF(ISNA(VLOOKUP(A1376,vlookup_a!A:B,2,FALSE)),0,(VLOOKUP(A1376,vlookup_a!A:B,2,FALSE)))</f>
        <v>859568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109643</v>
      </c>
      <c r="C1377" s="2">
        <f>IF(ISNA(VLOOKUP(A1377,vlookup_a!A:B,2,FALSE)),0,(VLOOKUP(A1377,vlookup_a!A:B,2,FALSE)))</f>
        <v>109643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725614</v>
      </c>
      <c r="C1378" s="2">
        <f>IF(ISNA(VLOOKUP(A1378,vlookup_a!A:B,2,FALSE)),0,(VLOOKUP(A1378,vlookup_a!A:B,2,FALSE)))</f>
        <v>725614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283836</v>
      </c>
      <c r="C1379" s="2">
        <f>IF(ISNA(VLOOKUP(A1379,vlookup_a!A:B,2,FALSE)),0,(VLOOKUP(A1379,vlookup_a!A:B,2,FALSE)))</f>
        <v>283836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15000</v>
      </c>
      <c r="C1380" s="2">
        <f>IF(ISNA(VLOOKUP(A1380,vlookup_a!A:B,2,FALSE)),0,(VLOOKUP(A1380,vlookup_a!A:B,2,FALSE)))</f>
        <v>15000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15000</v>
      </c>
      <c r="C1381" s="2">
        <f>IF(ISNA(VLOOKUP(A1381,vlookup_a!A:B,2,FALSE)),0,(VLOOKUP(A1381,vlookup_a!A:B,2,FALSE)))</f>
        <v>15000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10000</v>
      </c>
      <c r="C1382" s="2">
        <f>IF(ISNA(VLOOKUP(A1382,vlookup_a!A:B,2,FALSE)),0,(VLOOKUP(A1382,vlookup_a!A:B,2,FALSE)))</f>
        <v>10000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91571</v>
      </c>
      <c r="C1383" s="2">
        <f>IF(ISNA(VLOOKUP(A1383,vlookup_a!A:B,2,FALSE)),0,(VLOOKUP(A1383,vlookup_a!A:B,2,FALSE)))</f>
        <v>91571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68000</v>
      </c>
      <c r="C1384" s="2">
        <f>IF(ISNA(VLOOKUP(A1384,vlookup_a!A:B,2,FALSE)),0,(VLOOKUP(A1384,vlookup_a!A:B,2,FALSE)))</f>
        <v>68000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10000</v>
      </c>
      <c r="C1385" s="2">
        <f>IF(ISNA(VLOOKUP(A1385,vlookup_a!A:B,2,FALSE)),0,(VLOOKUP(A1385,vlookup_a!A:B,2,FALSE)))</f>
        <v>10000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712790</v>
      </c>
      <c r="C1386" s="2">
        <f>IF(ISNA(VLOOKUP(A1386,vlookup_a!A:B,2,FALSE)),0,(VLOOKUP(A1386,vlookup_a!A:B,2,FALSE)))</f>
        <v>712790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545301</v>
      </c>
      <c r="C1387" s="2">
        <f>IF(ISNA(VLOOKUP(A1387,vlookup_a!A:B,2,FALSE)),0,(VLOOKUP(A1387,vlookup_a!A:B,2,FALSE)))</f>
        <v>545301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147642</v>
      </c>
      <c r="C1388" s="2">
        <f>IF(ISNA(VLOOKUP(A1388,vlookup_a!A:B,2,FALSE)),0,(VLOOKUP(A1388,vlookup_a!A:B,2,FALSE)))</f>
        <v>147642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664646</v>
      </c>
      <c r="C1389" s="2">
        <f>IF(ISNA(VLOOKUP(A1389,vlookup_a!A:B,2,FALSE)),0,(VLOOKUP(A1389,vlookup_a!A:B,2,FALSE)))</f>
        <v>664646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20000</v>
      </c>
      <c r="C1390" s="2">
        <f>IF(ISNA(VLOOKUP(A1390,vlookup_a!A:B,2,FALSE)),0,(VLOOKUP(A1390,vlookup_a!A:B,2,FALSE)))</f>
        <v>20000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50000</v>
      </c>
      <c r="C1391" s="2">
        <f>IF(ISNA(VLOOKUP(A1391,vlookup_a!A:B,2,FALSE)),0,(VLOOKUP(A1391,vlookup_a!A:B,2,FALSE)))</f>
        <v>50000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196000</v>
      </c>
      <c r="C1392" s="2">
        <f>IF(ISNA(VLOOKUP(A1392,vlookup_a!A:B,2,FALSE)),0,(VLOOKUP(A1392,vlookup_a!A:B,2,FALSE)))</f>
        <v>196000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336707</v>
      </c>
      <c r="C1393" s="2">
        <f>IF(ISNA(VLOOKUP(A1393,vlookup_a!A:B,2,FALSE)),0,(VLOOKUP(A1393,vlookup_a!A:B,2,FALSE)))</f>
        <v>336707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6003486</v>
      </c>
      <c r="C1394" s="2">
        <f>IF(ISNA(VLOOKUP(A1394,vlookup_a!A:B,2,FALSE)),0,(VLOOKUP(A1394,vlookup_a!A:B,2,FALSE)))</f>
        <v>6003486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632324</v>
      </c>
      <c r="C1395" s="2">
        <f>IF(ISNA(VLOOKUP(A1395,vlookup_a!A:B,2,FALSE)),0,(VLOOKUP(A1395,vlookup_a!A:B,2,FALSE)))</f>
        <v>632324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41696</v>
      </c>
      <c r="C1396" s="2">
        <f>IF(ISNA(VLOOKUP(A1396,vlookup_a!A:B,2,FALSE)),0,(VLOOKUP(A1396,vlookup_a!A:B,2,FALSE)))</f>
        <v>41696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393843</v>
      </c>
      <c r="C1397" s="2">
        <f>IF(ISNA(VLOOKUP(A1397,vlookup_a!A:B,2,FALSE)),0,(VLOOKUP(A1397,vlookup_a!A:B,2,FALSE)))</f>
        <v>393843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278308</v>
      </c>
      <c r="C1398" s="2">
        <f>IF(ISNA(VLOOKUP(A1398,vlookup_a!A:B,2,FALSE)),0,(VLOOKUP(A1398,vlookup_a!A:B,2,FALSE)))</f>
        <v>278308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754650</v>
      </c>
      <c r="C1399" s="2">
        <f>IF(ISNA(VLOOKUP(A1399,vlookup_a!A:B,2,FALSE)),0,(VLOOKUP(A1399,vlookup_a!A:B,2,FALSE)))</f>
        <v>754650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250000</v>
      </c>
      <c r="C1400" s="2">
        <f>IF(ISNA(VLOOKUP(A1400,vlookup_a!A:B,2,FALSE)),0,(VLOOKUP(A1400,vlookup_a!A:B,2,FALSE)))</f>
        <v>250000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296888</v>
      </c>
      <c r="C1401" s="2">
        <f>IF(ISNA(VLOOKUP(A1401,vlookup_a!A:B,2,FALSE)),0,(VLOOKUP(A1401,vlookup_a!A:B,2,FALSE)))</f>
        <v>296888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40869</v>
      </c>
      <c r="C1402" s="2">
        <f>IF(ISNA(VLOOKUP(A1402,vlookup_a!A:B,2,FALSE)),0,(VLOOKUP(A1402,vlookup_a!A:B,2,FALSE)))</f>
        <v>40869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1934300</v>
      </c>
      <c r="C1403" s="2">
        <f>IF(ISNA(VLOOKUP(A1403,vlookup_a!A:B,2,FALSE)),0,(VLOOKUP(A1403,vlookup_a!A:B,2,FALSE)))</f>
        <v>1934300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100000</v>
      </c>
      <c r="C1404" s="2">
        <f>IF(ISNA(VLOOKUP(A1404,vlookup_a!A:B,2,FALSE)),0,(VLOOKUP(A1404,vlookup_a!A:B,2,FALSE)))</f>
        <v>100000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1667541</v>
      </c>
      <c r="C1405" s="2">
        <f>IF(ISNA(VLOOKUP(A1405,vlookup_a!A:B,2,FALSE)),0,(VLOOKUP(A1405,vlookup_a!A:B,2,FALSE)))</f>
        <v>1667541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668381</v>
      </c>
      <c r="C1406" s="2">
        <f>IF(ISNA(VLOOKUP(A1406,vlookup_a!A:B,2,FALSE)),0,(VLOOKUP(A1406,vlookup_a!A:B,2,FALSE)))</f>
        <v>668381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575604</v>
      </c>
      <c r="C1407" s="2">
        <f>IF(ISNA(VLOOKUP(A1407,vlookup_a!A:B,2,FALSE)),0,(VLOOKUP(A1407,vlookup_a!A:B,2,FALSE)))</f>
        <v>575604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685441</v>
      </c>
      <c r="C1408" s="2">
        <f>IF(ISNA(VLOOKUP(A1408,vlookup_a!A:B,2,FALSE)),0,(VLOOKUP(A1408,vlookup_a!A:B,2,FALSE)))</f>
        <v>685441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11185</v>
      </c>
      <c r="C1409" s="2">
        <f>IF(ISNA(VLOOKUP(A1409,vlookup_a!A:B,2,FALSE)),0,(VLOOKUP(A1409,vlookup_a!A:B,2,FALSE)))</f>
        <v>11185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496538</v>
      </c>
      <c r="C1410" s="2">
        <f>IF(ISNA(VLOOKUP(A1410,vlookup_a!A:B,2,FALSE)),0,(VLOOKUP(A1410,vlookup_a!A:B,2,FALSE)))</f>
        <v>496538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456681</v>
      </c>
      <c r="C1411" s="2">
        <f>IF(ISNA(VLOOKUP(A1411,vlookup_a!A:B,2,FALSE)),0,(VLOOKUP(A1411,vlookup_a!A:B,2,FALSE)))</f>
        <v>456681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700000</v>
      </c>
      <c r="C1412" s="2">
        <f>IF(ISNA(VLOOKUP(A1412,vlookup_a!A:B,2,FALSE)),0,(VLOOKUP(A1412,vlookup_a!A:B,2,FALSE)))</f>
        <v>700000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185161</v>
      </c>
      <c r="C1413" s="2">
        <f>IF(ISNA(VLOOKUP(A1413,vlookup_a!A:B,2,FALSE)),0,(VLOOKUP(A1413,vlookup_a!A:B,2,FALSE)))</f>
        <v>185161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10000</v>
      </c>
      <c r="C1414" s="2">
        <f>IF(ISNA(VLOOKUP(A1414,vlookup_a!A:B,2,FALSE)),0,(VLOOKUP(A1414,vlookup_a!A:B,2,FALSE)))</f>
        <v>10000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2868447</v>
      </c>
      <c r="C1415" s="2">
        <f>IF(ISNA(VLOOKUP(A1415,vlookup_a!A:B,2,FALSE)),0,(VLOOKUP(A1415,vlookup_a!A:B,2,FALSE)))</f>
        <v>2868447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25630</v>
      </c>
      <c r="C1416" s="2">
        <f>IF(ISNA(VLOOKUP(A1416,vlookup_a!A:B,2,FALSE)),0,(VLOOKUP(A1416,vlookup_a!A:B,2,FALSE)))</f>
        <v>25630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68000</v>
      </c>
      <c r="C1417" s="2">
        <f>IF(ISNA(VLOOKUP(A1417,vlookup_a!A:B,2,FALSE)),0,(VLOOKUP(A1417,vlookup_a!A:B,2,FALSE)))</f>
        <v>68000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387930</v>
      </c>
      <c r="C1418" s="2">
        <f>IF(ISNA(VLOOKUP(A1418,vlookup_a!A:B,2,FALSE)),0,(VLOOKUP(A1418,vlookup_a!A:B,2,FALSE)))</f>
        <v>387930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125000</v>
      </c>
      <c r="C1419" s="2">
        <f>IF(ISNA(VLOOKUP(A1419,vlookup_a!A:B,2,FALSE)),0,(VLOOKUP(A1419,vlookup_a!A:B,2,FALSE)))</f>
        <v>125000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2265</v>
      </c>
      <c r="C1420" s="2">
        <f>IF(ISNA(VLOOKUP(A1420,vlookup_a!A:B,2,FALSE)),0,(VLOOKUP(A1420,vlookup_a!A:B,2,FALSE)))</f>
        <v>2265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15000</v>
      </c>
      <c r="C1421" s="2">
        <f>IF(ISNA(VLOOKUP(A1421,vlookup_a!A:B,2,FALSE)),0,(VLOOKUP(A1421,vlookup_a!A:B,2,FALSE)))</f>
        <v>15000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9491</v>
      </c>
      <c r="C1422" s="2">
        <f>IF(ISNA(VLOOKUP(A1422,vlookup_a!A:B,2,FALSE)),0,(VLOOKUP(A1422,vlookup_a!A:B,2,FALSE)))</f>
        <v>9491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810569</v>
      </c>
      <c r="C1423" s="2">
        <f>IF(ISNA(VLOOKUP(A1423,vlookup_a!A:B,2,FALSE)),0,(VLOOKUP(A1423,vlookup_a!A:B,2,FALSE)))</f>
        <v>810569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972325</v>
      </c>
      <c r="C1424" s="2">
        <f>IF(ISNA(VLOOKUP(A1424,vlookup_a!A:B,2,FALSE)),0,(VLOOKUP(A1424,vlookup_a!A:B,2,FALSE)))</f>
        <v>972325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999272</v>
      </c>
      <c r="C1425" s="2">
        <f>IF(ISNA(VLOOKUP(A1425,vlookup_a!A:B,2,FALSE)),0,(VLOOKUP(A1425,vlookup_a!A:B,2,FALSE)))</f>
        <v>999272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681167</v>
      </c>
      <c r="C1426" s="2">
        <f>IF(ISNA(VLOOKUP(A1426,vlookup_a!A:B,2,FALSE)),0,(VLOOKUP(A1426,vlookup_a!A:B,2,FALSE)))</f>
        <v>681167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14554</v>
      </c>
      <c r="C1427" s="2">
        <f>IF(ISNA(VLOOKUP(A1427,vlookup_a!A:B,2,FALSE)),0,(VLOOKUP(A1427,vlookup_a!A:B,2,FALSE)))</f>
        <v>14554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196887</v>
      </c>
      <c r="C1428" s="2">
        <f>IF(ISNA(VLOOKUP(A1428,vlookup_a!A:B,2,FALSE)),0,(VLOOKUP(A1428,vlookup_a!A:B,2,FALSE)))</f>
        <v>196887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20000</v>
      </c>
      <c r="C1429" s="2">
        <f>IF(ISNA(VLOOKUP(A1429,vlookup_a!A:B,2,FALSE)),0,(VLOOKUP(A1429,vlookup_a!A:B,2,FALSE)))</f>
        <v>20000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10000</v>
      </c>
      <c r="C1430" s="2">
        <f>IF(ISNA(VLOOKUP(A1430,vlookup_a!A:B,2,FALSE)),0,(VLOOKUP(A1430,vlookup_a!A:B,2,FALSE)))</f>
        <v>10000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923285</v>
      </c>
      <c r="C1431" s="2">
        <f>IF(ISNA(VLOOKUP(A1431,vlookup_a!A:B,2,FALSE)),0,(VLOOKUP(A1431,vlookup_a!A:B,2,FALSE)))</f>
        <v>923285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851881</v>
      </c>
      <c r="C1432" s="2">
        <f>IF(ISNA(VLOOKUP(A1432,vlookup_a!A:B,2,FALSE)),0,(VLOOKUP(A1432,vlookup_a!A:B,2,FALSE)))</f>
        <v>851881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38644</v>
      </c>
      <c r="C1433" s="2">
        <f>IF(ISNA(VLOOKUP(A1433,vlookup_a!A:B,2,FALSE)),0,(VLOOKUP(A1433,vlookup_a!A:B,2,FALSE)))</f>
        <v>38644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50000</v>
      </c>
      <c r="C1434" s="2">
        <f>IF(ISNA(VLOOKUP(A1434,vlookup_a!A:B,2,FALSE)),0,(VLOOKUP(A1434,vlookup_a!A:B,2,FALSE)))</f>
        <v>50000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70000</v>
      </c>
      <c r="C1435" s="2">
        <f>IF(ISNA(VLOOKUP(A1435,vlookup_a!A:B,2,FALSE)),0,(VLOOKUP(A1435,vlookup_a!A:B,2,FALSE)))</f>
        <v>70000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608614</v>
      </c>
      <c r="C1436" s="2">
        <f>IF(ISNA(VLOOKUP(A1436,vlookup_a!A:B,2,FALSE)),0,(VLOOKUP(A1436,vlookup_a!A:B,2,FALSE)))</f>
        <v>608614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223595</v>
      </c>
      <c r="C1437" s="2">
        <f>IF(ISNA(VLOOKUP(A1437,vlookup_a!A:B,2,FALSE)),0,(VLOOKUP(A1437,vlookup_a!A:B,2,FALSE)))</f>
        <v>223595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15000</v>
      </c>
      <c r="C1438" s="2">
        <f>IF(ISNA(VLOOKUP(A1438,vlookup_a!A:B,2,FALSE)),0,(VLOOKUP(A1438,vlookup_a!A:B,2,FALSE)))</f>
        <v>15000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1040792</v>
      </c>
      <c r="C1439" s="2">
        <f>IF(ISNA(VLOOKUP(A1439,vlookup_a!A:B,2,FALSE)),0,(VLOOKUP(A1439,vlookup_a!A:B,2,FALSE)))</f>
        <v>1040792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316163</v>
      </c>
      <c r="C1440" s="2">
        <f>IF(ISNA(VLOOKUP(A1440,vlookup_a!A:B,2,FALSE)),0,(VLOOKUP(A1440,vlookup_a!A:B,2,FALSE)))</f>
        <v>316163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90291</v>
      </c>
      <c r="C1441" s="2">
        <f>IF(ISNA(VLOOKUP(A1441,vlookup_a!A:B,2,FALSE)),0,(VLOOKUP(A1441,vlookup_a!A:B,2,FALSE)))</f>
        <v>90291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100546</v>
      </c>
      <c r="C1442" s="2">
        <f>IF(ISNA(VLOOKUP(A1442,vlookup_a!A:B,2,FALSE)),0,(VLOOKUP(A1442,vlookup_a!A:B,2,FALSE)))</f>
        <v>100546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435223</v>
      </c>
      <c r="C1443" s="2">
        <f>IF(ISNA(VLOOKUP(A1443,vlookup_a!A:B,2,FALSE)),0,(VLOOKUP(A1443,vlookup_a!A:B,2,FALSE)))</f>
        <v>435223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1183200</v>
      </c>
      <c r="C1444" s="2">
        <f>IF(ISNA(VLOOKUP(A1444,vlookup_a!A:B,2,FALSE)),0,(VLOOKUP(A1444,vlookup_a!A:B,2,FALSE)))</f>
        <v>1183200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358974</v>
      </c>
      <c r="C1445" s="2">
        <f>IF(ISNA(VLOOKUP(A1445,vlookup_a!A:B,2,FALSE)),0,(VLOOKUP(A1445,vlookup_a!A:B,2,FALSE)))</f>
        <v>358974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532500</v>
      </c>
      <c r="C1446" s="2">
        <f>IF(ISNA(VLOOKUP(A1446,vlookup_a!A:B,2,FALSE)),0,(VLOOKUP(A1446,vlookup_a!A:B,2,FALSE)))</f>
        <v>532500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1739012</v>
      </c>
      <c r="C1447" s="2">
        <f>IF(ISNA(VLOOKUP(A1447,vlookup_a!A:B,2,FALSE)),0,(VLOOKUP(A1447,vlookup_a!A:B,2,FALSE)))</f>
        <v>1739012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15551</v>
      </c>
      <c r="C1448" s="2">
        <f>IF(ISNA(VLOOKUP(A1448,vlookup_a!A:B,2,FALSE)),0,(VLOOKUP(A1448,vlookup_a!A:B,2,FALSE)))</f>
        <v>15551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65000</v>
      </c>
      <c r="C1449" s="2">
        <f>IF(ISNA(VLOOKUP(A1449,vlookup_a!A:B,2,FALSE)),0,(VLOOKUP(A1449,vlookup_a!A:B,2,FALSE)))</f>
        <v>65000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15000</v>
      </c>
      <c r="C1450" s="2">
        <f>IF(ISNA(VLOOKUP(A1450,vlookup_a!A:B,2,FALSE)),0,(VLOOKUP(A1450,vlookup_a!A:B,2,FALSE)))</f>
        <v>15000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375343</v>
      </c>
      <c r="C1451" s="2">
        <f>IF(ISNA(VLOOKUP(A1451,vlookup_a!A:B,2,FALSE)),0,(VLOOKUP(A1451,vlookup_a!A:B,2,FALSE)))</f>
        <v>375343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38404</v>
      </c>
      <c r="C1452" s="2">
        <f>IF(ISNA(VLOOKUP(A1452,vlookup_a!A:B,2,FALSE)),0,(VLOOKUP(A1452,vlookup_a!A:B,2,FALSE)))</f>
        <v>38404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15000</v>
      </c>
      <c r="C1453" s="2">
        <f>IF(ISNA(VLOOKUP(A1453,vlookup_a!A:B,2,FALSE)),0,(VLOOKUP(A1453,vlookup_a!A:B,2,FALSE)))</f>
        <v>15000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437287</v>
      </c>
      <c r="C1454" s="2">
        <f>IF(ISNA(VLOOKUP(A1454,vlookup_a!A:B,2,FALSE)),0,(VLOOKUP(A1454,vlookup_a!A:B,2,FALSE)))</f>
        <v>437287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5000</v>
      </c>
      <c r="C1455" s="2">
        <f>IF(ISNA(VLOOKUP(A1455,vlookup_a!A:B,2,FALSE)),0,(VLOOKUP(A1455,vlookup_a!A:B,2,FALSE)))</f>
        <v>5000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2725</v>
      </c>
      <c r="C1456" s="2">
        <f>IF(ISNA(VLOOKUP(A1456,vlookup_a!A:B,2,FALSE)),0,(VLOOKUP(A1456,vlookup_a!A:B,2,FALSE)))</f>
        <v>2725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100000</v>
      </c>
      <c r="C1457" s="2">
        <f>IF(ISNA(VLOOKUP(A1457,vlookup_a!A:B,2,FALSE)),0,(VLOOKUP(A1457,vlookup_a!A:B,2,FALSE)))</f>
        <v>100000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1256729</v>
      </c>
      <c r="C1458" s="2">
        <f>IF(ISNA(VLOOKUP(A1458,vlookup_a!A:B,2,FALSE)),0,(VLOOKUP(A1458,vlookup_a!A:B,2,FALSE)))</f>
        <v>1256729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100000</v>
      </c>
      <c r="C1459" s="2">
        <f>IF(ISNA(VLOOKUP(A1459,vlookup_a!A:B,2,FALSE)),0,(VLOOKUP(A1459,vlookup_a!A:B,2,FALSE)))</f>
        <v>100000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168460</v>
      </c>
      <c r="C1460" s="2">
        <f>IF(ISNA(VLOOKUP(A1460,vlookup_a!A:B,2,FALSE)),0,(VLOOKUP(A1460,vlookup_a!A:B,2,FALSE)))</f>
        <v>168460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1000000</v>
      </c>
      <c r="C1461" s="2">
        <f>IF(ISNA(VLOOKUP(A1461,vlookup_a!A:B,2,FALSE)),0,(VLOOKUP(A1461,vlookup_a!A:B,2,FALSE)))</f>
        <v>1000000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167500</v>
      </c>
      <c r="C1462" s="2">
        <f>IF(ISNA(VLOOKUP(A1462,vlookup_a!A:B,2,FALSE)),0,(VLOOKUP(A1462,vlookup_a!A:B,2,FALSE)))</f>
        <v>167500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10000</v>
      </c>
      <c r="C1463" s="2">
        <f>IF(ISNA(VLOOKUP(A1463,vlookup_a!A:B,2,FALSE)),0,(VLOOKUP(A1463,vlookup_a!A:B,2,FALSE)))</f>
        <v>10000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894026</v>
      </c>
      <c r="C1464" s="2">
        <f>IF(ISNA(VLOOKUP(A1464,vlookup_a!A:B,2,FALSE)),0,(VLOOKUP(A1464,vlookup_a!A:B,2,FALSE)))</f>
        <v>894026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302216</v>
      </c>
      <c r="C1465" s="2">
        <f>IF(ISNA(VLOOKUP(A1465,vlookup_a!A:B,2,FALSE)),0,(VLOOKUP(A1465,vlookup_a!A:B,2,FALSE)))</f>
        <v>302216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500924</v>
      </c>
      <c r="C1466" s="2">
        <f>IF(ISNA(VLOOKUP(A1466,vlookup_a!A:B,2,FALSE)),0,(VLOOKUP(A1466,vlookup_a!A:B,2,FALSE)))</f>
        <v>500924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1594491</v>
      </c>
      <c r="C1467" s="2">
        <f>IF(ISNA(VLOOKUP(A1467,vlookup_a!A:B,2,FALSE)),0,(VLOOKUP(A1467,vlookup_a!A:B,2,FALSE)))</f>
        <v>1594491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987452</v>
      </c>
      <c r="C1468" s="2">
        <f>IF(ISNA(VLOOKUP(A1468,vlookup_a!A:B,2,FALSE)),0,(VLOOKUP(A1468,vlookup_a!A:B,2,FALSE)))</f>
        <v>987452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558922</v>
      </c>
      <c r="C1469" s="2">
        <f>IF(ISNA(VLOOKUP(A1469,vlookup_a!A:B,2,FALSE)),0,(VLOOKUP(A1469,vlookup_a!A:B,2,FALSE)))</f>
        <v>558922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130070</v>
      </c>
      <c r="C1470" s="2">
        <f>IF(ISNA(VLOOKUP(A1470,vlookup_a!A:B,2,FALSE)),0,(VLOOKUP(A1470,vlookup_a!A:B,2,FALSE)))</f>
        <v>130070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265000</v>
      </c>
      <c r="C1471" s="2">
        <f>IF(ISNA(VLOOKUP(A1471,vlookup_a!A:B,2,FALSE)),0,(VLOOKUP(A1471,vlookup_a!A:B,2,FALSE)))</f>
        <v>265000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41177</v>
      </c>
      <c r="C1472" s="2">
        <f>IF(ISNA(VLOOKUP(A1472,vlookup_a!A:B,2,FALSE)),0,(VLOOKUP(A1472,vlookup_a!A:B,2,FALSE)))</f>
        <v>41177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673606</v>
      </c>
      <c r="C1473" s="2">
        <f>IF(ISNA(VLOOKUP(A1473,vlookup_a!A:B,2,FALSE)),0,(VLOOKUP(A1473,vlookup_a!A:B,2,FALSE)))</f>
        <v>673606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2338500</v>
      </c>
      <c r="C1474" s="2">
        <f>IF(ISNA(VLOOKUP(A1474,vlookup_a!A:B,2,FALSE)),0,(VLOOKUP(A1474,vlookup_a!A:B,2,FALSE)))</f>
        <v>2338500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285503</v>
      </c>
      <c r="C1475" s="2">
        <f>IF(ISNA(VLOOKUP(A1475,vlookup_a!A:B,2,FALSE)),0,(VLOOKUP(A1475,vlookup_a!A:B,2,FALSE)))</f>
        <v>285503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1075</v>
      </c>
      <c r="C1476" s="2">
        <f>IF(ISNA(VLOOKUP(A1476,vlookup_a!A:B,2,FALSE)),0,(VLOOKUP(A1476,vlookup_a!A:B,2,FALSE)))</f>
        <v>1075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125000</v>
      </c>
      <c r="C1477" s="2">
        <f>IF(ISNA(VLOOKUP(A1477,vlookup_a!A:B,2,FALSE)),0,(VLOOKUP(A1477,vlookup_a!A:B,2,FALSE)))</f>
        <v>125000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211512</v>
      </c>
      <c r="C1478" s="2">
        <f>IF(ISNA(VLOOKUP(A1478,vlookup_a!A:B,2,FALSE)),0,(VLOOKUP(A1478,vlookup_a!A:B,2,FALSE)))</f>
        <v>211512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987277</v>
      </c>
      <c r="C1479" s="2">
        <f>IF(ISNA(VLOOKUP(A1479,vlookup_a!A:B,2,FALSE)),0,(VLOOKUP(A1479,vlookup_a!A:B,2,FALSE)))</f>
        <v>987277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190000</v>
      </c>
      <c r="C1480" s="2">
        <f>IF(ISNA(VLOOKUP(A1480,vlookup_a!A:B,2,FALSE)),0,(VLOOKUP(A1480,vlookup_a!A:B,2,FALSE)))</f>
        <v>190000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20000</v>
      </c>
      <c r="C1481" s="2">
        <f>IF(ISNA(VLOOKUP(A1481,vlookup_a!A:B,2,FALSE)),0,(VLOOKUP(A1481,vlookup_a!A:B,2,FALSE)))</f>
        <v>20000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76855</v>
      </c>
      <c r="C1482" s="2">
        <f>IF(ISNA(VLOOKUP(A1482,vlookup_a!A:B,2,FALSE)),0,(VLOOKUP(A1482,vlookup_a!A:B,2,FALSE)))</f>
        <v>76855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308941</v>
      </c>
      <c r="C1483" s="2">
        <f>IF(ISNA(VLOOKUP(A1483,vlookup_a!A:B,2,FALSE)),0,(VLOOKUP(A1483,vlookup_a!A:B,2,FALSE)))</f>
        <v>308941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372786</v>
      </c>
      <c r="C1484" s="2">
        <f>IF(ISNA(VLOOKUP(A1484,vlookup_a!A:B,2,FALSE)),0,(VLOOKUP(A1484,vlookup_a!A:B,2,FALSE)))</f>
        <v>372786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170028</v>
      </c>
      <c r="C1485" s="2">
        <f>IF(ISNA(VLOOKUP(A1485,vlookup_a!A:B,2,FALSE)),0,(VLOOKUP(A1485,vlookup_a!A:B,2,FALSE)))</f>
        <v>170028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10000</v>
      </c>
      <c r="C1486" s="2">
        <f>IF(ISNA(VLOOKUP(A1486,vlookup_a!A:B,2,FALSE)),0,(VLOOKUP(A1486,vlookup_a!A:B,2,FALSE)))</f>
        <v>10000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846635</v>
      </c>
      <c r="C1487" s="2">
        <f>IF(ISNA(VLOOKUP(A1487,vlookup_a!A:B,2,FALSE)),0,(VLOOKUP(A1487,vlookup_a!A:B,2,FALSE)))</f>
        <v>846635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156166</v>
      </c>
      <c r="C1488" s="2">
        <f>IF(ISNA(VLOOKUP(A1488,vlookup_a!A:B,2,FALSE)),0,(VLOOKUP(A1488,vlookup_a!A:B,2,FALSE)))</f>
        <v>156166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259407</v>
      </c>
      <c r="C1489" s="2">
        <f>IF(ISNA(VLOOKUP(A1489,vlookup_a!A:B,2,FALSE)),0,(VLOOKUP(A1489,vlookup_a!A:B,2,FALSE)))</f>
        <v>259407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50000</v>
      </c>
      <c r="C1490" s="2">
        <f>IF(ISNA(VLOOKUP(A1490,vlookup_a!A:B,2,FALSE)),0,(VLOOKUP(A1490,vlookup_a!A:B,2,FALSE)))</f>
        <v>50000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15000</v>
      </c>
      <c r="C1491" s="2">
        <f>IF(ISNA(VLOOKUP(A1491,vlookup_a!A:B,2,FALSE)),0,(VLOOKUP(A1491,vlookup_a!A:B,2,FALSE)))</f>
        <v>15000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210500</v>
      </c>
      <c r="C1492" s="2">
        <f>IF(ISNA(VLOOKUP(A1492,vlookup_a!A:B,2,FALSE)),0,(VLOOKUP(A1492,vlookup_a!A:B,2,FALSE)))</f>
        <v>210500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150000</v>
      </c>
      <c r="C1493" s="2">
        <f>IF(ISNA(VLOOKUP(A1493,vlookup_a!A:B,2,FALSE)),0,(VLOOKUP(A1493,vlookup_a!A:B,2,FALSE)))</f>
        <v>150000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236506</v>
      </c>
      <c r="C1494" s="2">
        <f>IF(ISNA(VLOOKUP(A1494,vlookup_a!A:B,2,FALSE)),0,(VLOOKUP(A1494,vlookup_a!A:B,2,FALSE)))</f>
        <v>236506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587393</v>
      </c>
      <c r="C1495" s="2">
        <f>IF(ISNA(VLOOKUP(A1495,vlookup_a!A:B,2,FALSE)),0,(VLOOKUP(A1495,vlookup_a!A:B,2,FALSE)))</f>
        <v>587393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20000</v>
      </c>
      <c r="C1496" s="2">
        <f>IF(ISNA(VLOOKUP(A1496,vlookup_a!A:B,2,FALSE)),0,(VLOOKUP(A1496,vlookup_a!A:B,2,FALSE)))</f>
        <v>20000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1610</v>
      </c>
      <c r="C1497" s="2">
        <f>IF(ISNA(VLOOKUP(A1497,vlookup_a!A:B,2,FALSE)),0,(VLOOKUP(A1497,vlookup_a!A:B,2,FALSE)))</f>
        <v>909828</v>
      </c>
      <c r="D1497" s="2">
        <f>VLOOKUP(A1497,vlookup_a!C:D,2,FALSE)</f>
        <v>0</v>
      </c>
      <c r="E1497" s="2">
        <f t="shared" si="69"/>
        <v>-908218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461263</v>
      </c>
      <c r="C1498" s="2">
        <f>IF(ISNA(VLOOKUP(A1498,vlookup_a!A:B,2,FALSE)),0,(VLOOKUP(A1498,vlookup_a!A:B,2,FALSE)))</f>
        <v>461263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341827</v>
      </c>
      <c r="C1499" s="2">
        <f>IF(ISNA(VLOOKUP(A1499,vlookup_a!A:B,2,FALSE)),0,(VLOOKUP(A1499,vlookup_a!A:B,2,FALSE)))</f>
        <v>341827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132002</v>
      </c>
      <c r="C1500" s="2">
        <f>IF(ISNA(VLOOKUP(A1500,vlookup_a!A:B,2,FALSE)),0,(VLOOKUP(A1500,vlookup_a!A:B,2,FALSE)))</f>
        <v>132002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5612</v>
      </c>
      <c r="C1501" s="2">
        <f>IF(ISNA(VLOOKUP(A1501,vlookup_a!A:B,2,FALSE)),0,(VLOOKUP(A1501,vlookup_a!A:B,2,FALSE)))</f>
        <v>5612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170000</v>
      </c>
      <c r="C1502" s="2">
        <f>IF(ISNA(VLOOKUP(A1502,vlookup_a!A:B,2,FALSE)),0,(VLOOKUP(A1502,vlookup_a!A:B,2,FALSE)))</f>
        <v>170000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465513</v>
      </c>
      <c r="C1503" s="2">
        <f>IF(ISNA(VLOOKUP(A1503,vlookup_a!A:B,2,FALSE)),0,(VLOOKUP(A1503,vlookup_a!A:B,2,FALSE)))</f>
        <v>465513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667850</v>
      </c>
      <c r="C1504" s="2">
        <f>IF(ISNA(VLOOKUP(A1504,vlookup_a!A:B,2,FALSE)),0,(VLOOKUP(A1504,vlookup_a!A:B,2,FALSE)))</f>
        <v>667850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624838</v>
      </c>
      <c r="C1505" s="2">
        <f>IF(ISNA(VLOOKUP(A1505,vlookup_a!A:B,2,FALSE)),0,(VLOOKUP(A1505,vlookup_a!A:B,2,FALSE)))</f>
        <v>624838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1168200</v>
      </c>
      <c r="C1506" s="2">
        <f>IF(ISNA(VLOOKUP(A1506,vlookup_a!A:B,2,FALSE)),0,(VLOOKUP(A1506,vlookup_a!A:B,2,FALSE)))</f>
        <v>1168200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55000</v>
      </c>
      <c r="C1507" s="2">
        <f>IF(ISNA(VLOOKUP(A1507,vlookup_a!A:B,2,FALSE)),0,(VLOOKUP(A1507,vlookup_a!A:B,2,FALSE)))</f>
        <v>55000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90616</v>
      </c>
      <c r="C1508" s="2">
        <f>IF(ISNA(VLOOKUP(A1508,vlookup_a!A:B,2,FALSE)),0,(VLOOKUP(A1508,vlookup_a!A:B,2,FALSE)))</f>
        <v>90616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500000</v>
      </c>
      <c r="C1509" s="2">
        <f>IF(ISNA(VLOOKUP(A1509,vlookup_a!A:B,2,FALSE)),0,(VLOOKUP(A1509,vlookup_a!A:B,2,FALSE)))</f>
        <v>500000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100000</v>
      </c>
      <c r="C1510" s="2">
        <f>IF(ISNA(VLOOKUP(A1510,vlookup_a!A:B,2,FALSE)),0,(VLOOKUP(A1510,vlookup_a!A:B,2,FALSE)))</f>
        <v>100000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209705</v>
      </c>
      <c r="C1511" s="2">
        <f>IF(ISNA(VLOOKUP(A1511,vlookup_a!A:B,2,FALSE)),0,(VLOOKUP(A1511,vlookup_a!A:B,2,FALSE)))</f>
        <v>209705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15000</v>
      </c>
      <c r="C1512" s="2">
        <f>IF(ISNA(VLOOKUP(A1512,vlookup_a!A:B,2,FALSE)),0,(VLOOKUP(A1512,vlookup_a!A:B,2,FALSE)))</f>
        <v>15000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747370</v>
      </c>
      <c r="C1513" s="2">
        <f>IF(ISNA(VLOOKUP(A1513,vlookup_a!A:B,2,FALSE)),0,(VLOOKUP(A1513,vlookup_a!A:B,2,FALSE)))</f>
        <v>747370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10000</v>
      </c>
      <c r="C1514" s="2">
        <f>IF(ISNA(VLOOKUP(A1514,vlookup_a!A:B,2,FALSE)),0,(VLOOKUP(A1514,vlookup_a!A:B,2,FALSE)))</f>
        <v>10000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140000</v>
      </c>
      <c r="C1515" s="2">
        <f>IF(ISNA(VLOOKUP(A1515,vlookup_a!A:B,2,FALSE)),0,(VLOOKUP(A1515,vlookup_a!A:B,2,FALSE)))</f>
        <v>140000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836762</v>
      </c>
      <c r="C1516" s="2">
        <f>IF(ISNA(VLOOKUP(A1516,vlookup_a!A:B,2,FALSE)),0,(VLOOKUP(A1516,vlookup_a!A:B,2,FALSE)))</f>
        <v>836762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130753</v>
      </c>
      <c r="C1517" s="2">
        <f>IF(ISNA(VLOOKUP(A1517,vlookup_a!A:B,2,FALSE)),0,(VLOOKUP(A1517,vlookup_a!A:B,2,FALSE)))</f>
        <v>130753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120000</v>
      </c>
      <c r="C1518" s="2">
        <f>IF(ISNA(VLOOKUP(A1518,vlookup_a!A:B,2,FALSE)),0,(VLOOKUP(A1518,vlookup_a!A:B,2,FALSE)))</f>
        <v>120000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24825</v>
      </c>
      <c r="C1519" s="2">
        <f>IF(ISNA(VLOOKUP(A1519,vlookup_a!A:B,2,FALSE)),0,(VLOOKUP(A1519,vlookup_a!A:B,2,FALSE)))</f>
        <v>24825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150000</v>
      </c>
      <c r="C1520" s="2">
        <f>IF(ISNA(VLOOKUP(A1520,vlookup_a!A:B,2,FALSE)),0,(VLOOKUP(A1520,vlookup_a!A:B,2,FALSE)))</f>
        <v>150000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60000</v>
      </c>
      <c r="C1521" s="2">
        <f>IF(ISNA(VLOOKUP(A1521,vlookup_a!A:B,2,FALSE)),0,(VLOOKUP(A1521,vlookup_a!A:B,2,FALSE)))</f>
        <v>60000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394197</v>
      </c>
      <c r="C1522" s="2">
        <f>IF(ISNA(VLOOKUP(A1522,vlookup_a!A:B,2,FALSE)),0,(VLOOKUP(A1522,vlookup_a!A:B,2,FALSE)))</f>
        <v>394197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99000</v>
      </c>
      <c r="C1523" s="2">
        <f>IF(ISNA(VLOOKUP(A1523,vlookup_a!A:B,2,FALSE)),0,(VLOOKUP(A1523,vlookup_a!A:B,2,FALSE)))</f>
        <v>99000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743400</v>
      </c>
      <c r="C1524" s="2">
        <f>IF(ISNA(VLOOKUP(A1524,vlookup_a!A:B,2,FALSE)),0,(VLOOKUP(A1524,vlookup_a!A:B,2,FALSE)))</f>
        <v>743400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1093867</v>
      </c>
      <c r="C1525" s="2">
        <f>IF(ISNA(VLOOKUP(A1525,vlookup_a!A:B,2,FALSE)),0,(VLOOKUP(A1525,vlookup_a!A:B,2,FALSE)))</f>
        <v>1093867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10000</v>
      </c>
      <c r="C1526" s="2">
        <f>IF(ISNA(VLOOKUP(A1526,vlookup_a!A:B,2,FALSE)),0,(VLOOKUP(A1526,vlookup_a!A:B,2,FALSE)))</f>
        <v>10000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605295</v>
      </c>
      <c r="C1527" s="2">
        <f>IF(ISNA(VLOOKUP(A1527,vlookup_a!A:B,2,FALSE)),0,(VLOOKUP(A1527,vlookup_a!A:B,2,FALSE)))</f>
        <v>605295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15000</v>
      </c>
      <c r="C1528" s="2">
        <f>IF(ISNA(VLOOKUP(A1528,vlookup_a!A:B,2,FALSE)),0,(VLOOKUP(A1528,vlookup_a!A:B,2,FALSE)))</f>
        <v>15000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214618</v>
      </c>
      <c r="C1529" s="2">
        <f>IF(ISNA(VLOOKUP(A1529,vlookup_a!A:B,2,FALSE)),0,(VLOOKUP(A1529,vlookup_a!A:B,2,FALSE)))</f>
        <v>214618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300000</v>
      </c>
      <c r="C1530" s="2">
        <f>IF(ISNA(VLOOKUP(A1530,vlookup_a!A:B,2,FALSE)),0,(VLOOKUP(A1530,vlookup_a!A:B,2,FALSE)))</f>
        <v>300000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15000</v>
      </c>
      <c r="C1531" s="2">
        <f>IF(ISNA(VLOOKUP(A1531,vlookup_a!A:B,2,FALSE)),0,(VLOOKUP(A1531,vlookup_a!A:B,2,FALSE)))</f>
        <v>15000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436701</v>
      </c>
      <c r="C1532" s="2">
        <f>IF(ISNA(VLOOKUP(A1532,vlookup_a!A:B,2,FALSE)),0,(VLOOKUP(A1532,vlookup_a!A:B,2,FALSE)))</f>
        <v>436701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15750</v>
      </c>
      <c r="C1533" s="2">
        <f>IF(ISNA(VLOOKUP(A1533,vlookup_a!A:B,2,FALSE)),0,(VLOOKUP(A1533,vlookup_a!A:B,2,FALSE)))</f>
        <v>15750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474326</v>
      </c>
      <c r="C1534" s="2">
        <f>IF(ISNA(VLOOKUP(A1534,vlookup_a!A:B,2,FALSE)),0,(VLOOKUP(A1534,vlookup_a!A:B,2,FALSE)))</f>
        <v>474326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185493</v>
      </c>
      <c r="C1535" s="2">
        <f>IF(ISNA(VLOOKUP(A1535,vlookup_a!A:B,2,FALSE)),0,(VLOOKUP(A1535,vlookup_a!A:B,2,FALSE)))</f>
        <v>185493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131304</v>
      </c>
      <c r="C1536" s="2">
        <f>IF(ISNA(VLOOKUP(A1536,vlookup_a!A:B,2,FALSE)),0,(VLOOKUP(A1536,vlookup_a!A:B,2,FALSE)))</f>
        <v>131304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321754</v>
      </c>
      <c r="C1537" s="2">
        <f>IF(ISNA(VLOOKUP(A1537,vlookup_a!A:B,2,FALSE)),0,(VLOOKUP(A1537,vlookup_a!A:B,2,FALSE)))</f>
        <v>321754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13617</v>
      </c>
      <c r="C1538" s="2">
        <f>IF(ISNA(VLOOKUP(A1538,vlookup_a!A:B,2,FALSE)),0,(VLOOKUP(A1538,vlookup_a!A:B,2,FALSE)))</f>
        <v>13617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100000</v>
      </c>
      <c r="C1539" s="2">
        <f>IF(ISNA(VLOOKUP(A1539,vlookup_a!A:B,2,FALSE)),0,(VLOOKUP(A1539,vlookup_a!A:B,2,FALSE)))</f>
        <v>100000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3214266</v>
      </c>
      <c r="C1540" s="2">
        <f>IF(ISNA(VLOOKUP(A1540,vlookup_a!A:B,2,FALSE)),0,(VLOOKUP(A1540,vlookup_a!A:B,2,FALSE)))</f>
        <v>3214266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1500</v>
      </c>
      <c r="C1541" s="2">
        <f>IF(ISNA(VLOOKUP(A1541,vlookup_a!A:B,2,FALSE)),0,(VLOOKUP(A1541,vlookup_a!A:B,2,FALSE)))</f>
        <v>1500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8887</v>
      </c>
      <c r="C1542" s="2">
        <f>IF(ISNA(VLOOKUP(A1542,vlookup_a!A:B,2,FALSE)),0,(VLOOKUP(A1542,vlookup_a!A:B,2,FALSE)))</f>
        <v>8887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50000</v>
      </c>
      <c r="C1543" s="2">
        <f>IF(ISNA(VLOOKUP(A1543,vlookup_a!A:B,2,FALSE)),0,(VLOOKUP(A1543,vlookup_a!A:B,2,FALSE)))</f>
        <v>50000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122964</v>
      </c>
      <c r="C1544" s="2">
        <f>IF(ISNA(VLOOKUP(A1544,vlookup_a!A:B,2,FALSE)),0,(VLOOKUP(A1544,vlookup_a!A:B,2,FALSE)))</f>
        <v>122964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100</v>
      </c>
      <c r="C1545" s="2">
        <f>IF(ISNA(VLOOKUP(A1545,vlookup_a!A:B,2,FALSE)),0,(VLOOKUP(A1545,vlookup_a!A:B,2,FALSE)))</f>
        <v>100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504802</v>
      </c>
      <c r="C1546" s="2">
        <f>IF(ISNA(VLOOKUP(A1546,vlookup_a!A:B,2,FALSE)),0,(VLOOKUP(A1546,vlookup_a!A:B,2,FALSE)))</f>
        <v>504802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2565667</v>
      </c>
      <c r="C1547" s="2">
        <f>IF(ISNA(VLOOKUP(A1547,vlookup_a!A:B,2,FALSE)),0,(VLOOKUP(A1547,vlookup_a!A:B,2,FALSE)))</f>
        <v>2565667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3231780</v>
      </c>
      <c r="C1548" s="2">
        <f>IF(ISNA(VLOOKUP(A1548,vlookup_a!A:B,2,FALSE)),0,(VLOOKUP(A1548,vlookup_a!A:B,2,FALSE)))</f>
        <v>3231780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60941</v>
      </c>
      <c r="C1549" s="2">
        <f>IF(ISNA(VLOOKUP(A1549,vlookup_a!A:B,2,FALSE)),0,(VLOOKUP(A1549,vlookup_a!A:B,2,FALSE)))</f>
        <v>60941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693011</v>
      </c>
      <c r="C1550" s="2">
        <f>IF(ISNA(VLOOKUP(A1550,vlookup_a!A:B,2,FALSE)),0,(VLOOKUP(A1550,vlookup_a!A:B,2,FALSE)))</f>
        <v>693011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1239097</v>
      </c>
      <c r="C1551" s="2">
        <f>IF(ISNA(VLOOKUP(A1551,vlookup_a!A:B,2,FALSE)),0,(VLOOKUP(A1551,vlookup_a!A:B,2,FALSE)))</f>
        <v>1239097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611558</v>
      </c>
      <c r="C1552" s="2">
        <f>IF(ISNA(VLOOKUP(A1552,vlookup_a!A:B,2,FALSE)),0,(VLOOKUP(A1552,vlookup_a!A:B,2,FALSE)))</f>
        <v>611558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1323500</v>
      </c>
      <c r="C1553" s="2">
        <f>IF(ISNA(VLOOKUP(A1553,vlookup_a!A:B,2,FALSE)),0,(VLOOKUP(A1553,vlookup_a!A:B,2,FALSE)))</f>
        <v>1323500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126400</v>
      </c>
      <c r="C1554" s="2">
        <f>IF(ISNA(VLOOKUP(A1554,vlookup_a!A:B,2,FALSE)),0,(VLOOKUP(A1554,vlookup_a!A:B,2,FALSE)))</f>
        <v>126400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25602</v>
      </c>
      <c r="C1555" s="2">
        <f>IF(ISNA(VLOOKUP(A1555,vlookup_a!A:B,2,FALSE)),0,(VLOOKUP(A1555,vlookup_a!A:B,2,FALSE)))</f>
        <v>25602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1459127</v>
      </c>
      <c r="C1556" s="2">
        <f>IF(ISNA(VLOOKUP(A1556,vlookup_a!A:B,2,FALSE)),0,(VLOOKUP(A1556,vlookup_a!A:B,2,FALSE)))</f>
        <v>1459127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163762</v>
      </c>
      <c r="C1557" s="2">
        <f>IF(ISNA(VLOOKUP(A1557,vlookup_a!A:B,2,FALSE)),0,(VLOOKUP(A1557,vlookup_a!A:B,2,FALSE)))</f>
        <v>163762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6462</v>
      </c>
      <c r="C1558" s="2">
        <f>IF(ISNA(VLOOKUP(A1558,vlookup_a!A:B,2,FALSE)),0,(VLOOKUP(A1558,vlookup_a!A:B,2,FALSE)))</f>
        <v>6462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521781</v>
      </c>
      <c r="C1559" s="2">
        <f>IF(ISNA(VLOOKUP(A1559,vlookup_a!A:B,2,FALSE)),0,(VLOOKUP(A1559,vlookup_a!A:B,2,FALSE)))</f>
        <v>521781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25000</v>
      </c>
      <c r="C1560" s="2">
        <f>IF(ISNA(VLOOKUP(A1560,vlookup_a!A:B,2,FALSE)),0,(VLOOKUP(A1560,vlookup_a!A:B,2,FALSE)))</f>
        <v>25000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1863210</v>
      </c>
      <c r="C1561" s="2">
        <f>IF(ISNA(VLOOKUP(A1561,vlookup_a!A:B,2,FALSE)),0,(VLOOKUP(A1561,vlookup_a!A:B,2,FALSE)))</f>
        <v>1863210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112014</v>
      </c>
      <c r="C1562" s="2">
        <f>IF(ISNA(VLOOKUP(A1562,vlookup_a!A:B,2,FALSE)),0,(VLOOKUP(A1562,vlookup_a!A:B,2,FALSE)))</f>
        <v>112014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162287</v>
      </c>
      <c r="C1563" s="2">
        <f>IF(ISNA(VLOOKUP(A1563,vlookup_a!A:B,2,FALSE)),0,(VLOOKUP(A1563,vlookup_a!A:B,2,FALSE)))</f>
        <v>162287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25665</v>
      </c>
      <c r="C1564" s="2">
        <f>IF(ISNA(VLOOKUP(A1564,vlookup_a!A:B,2,FALSE)),0,(VLOOKUP(A1564,vlookup_a!A:B,2,FALSE)))</f>
        <v>25665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183402</v>
      </c>
      <c r="C1565" s="2">
        <f>IF(ISNA(VLOOKUP(A1565,vlookup_a!A:B,2,FALSE)),0,(VLOOKUP(A1565,vlookup_a!A:B,2,FALSE)))</f>
        <v>183402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15000</v>
      </c>
      <c r="C1566" s="2">
        <f>IF(ISNA(VLOOKUP(A1566,vlookup_a!A:B,2,FALSE)),0,(VLOOKUP(A1566,vlookup_a!A:B,2,FALSE)))</f>
        <v>15000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402958</v>
      </c>
      <c r="C1567" s="2">
        <f>IF(ISNA(VLOOKUP(A1567,vlookup_a!A:B,2,FALSE)),0,(VLOOKUP(A1567,vlookup_a!A:B,2,FALSE)))</f>
        <v>402958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150000</v>
      </c>
      <c r="C1568" s="2">
        <f>IF(ISNA(VLOOKUP(A1568,vlookup_a!A:B,2,FALSE)),0,(VLOOKUP(A1568,vlookup_a!A:B,2,FALSE)))</f>
        <v>150000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332304</v>
      </c>
      <c r="C1569" s="2">
        <f>IF(ISNA(VLOOKUP(A1569,vlookup_a!A:B,2,FALSE)),0,(VLOOKUP(A1569,vlookup_a!A:B,2,FALSE)))</f>
        <v>332304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370500</v>
      </c>
      <c r="C1570" s="2">
        <f>IF(ISNA(VLOOKUP(A1570,vlookup_a!A:B,2,FALSE)),0,(VLOOKUP(A1570,vlookup_a!A:B,2,FALSE)))</f>
        <v>370500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10000</v>
      </c>
      <c r="C1571" s="2">
        <f>IF(ISNA(VLOOKUP(A1571,vlookup_a!A:B,2,FALSE)),0,(VLOOKUP(A1571,vlookup_a!A:B,2,FALSE)))</f>
        <v>10000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802300</v>
      </c>
      <c r="C1572" s="2">
        <f>IF(ISNA(VLOOKUP(A1572,vlookup_a!A:B,2,FALSE)),0,(VLOOKUP(A1572,vlookup_a!A:B,2,FALSE)))</f>
        <v>802300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150000</v>
      </c>
      <c r="C1573" s="2">
        <f>IF(ISNA(VLOOKUP(A1573,vlookup_a!A:B,2,FALSE)),0,(VLOOKUP(A1573,vlookup_a!A:B,2,FALSE)))</f>
        <v>150000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1036790</v>
      </c>
      <c r="C1574" s="2">
        <f>IF(ISNA(VLOOKUP(A1574,vlookup_a!A:B,2,FALSE)),0,(VLOOKUP(A1574,vlookup_a!A:B,2,FALSE)))</f>
        <v>1036790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75000</v>
      </c>
      <c r="C1575" s="2">
        <f>IF(ISNA(VLOOKUP(A1575,vlookup_a!A:B,2,FALSE)),0,(VLOOKUP(A1575,vlookup_a!A:B,2,FALSE)))</f>
        <v>75000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416245</v>
      </c>
      <c r="C1576" s="2">
        <f>IF(ISNA(VLOOKUP(A1576,vlookup_a!A:B,2,FALSE)),0,(VLOOKUP(A1576,vlookup_a!A:B,2,FALSE)))</f>
        <v>416245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853692</v>
      </c>
      <c r="C1577" s="2">
        <f>IF(ISNA(VLOOKUP(A1577,vlookup_a!A:B,2,FALSE)),0,(VLOOKUP(A1577,vlookup_a!A:B,2,FALSE)))</f>
        <v>853692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15000</v>
      </c>
      <c r="C1578" s="2">
        <f>IF(ISNA(VLOOKUP(A1578,vlookup_a!A:B,2,FALSE)),0,(VLOOKUP(A1578,vlookup_a!A:B,2,FALSE)))</f>
        <v>15000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15000</v>
      </c>
      <c r="C1579" s="2">
        <f>IF(ISNA(VLOOKUP(A1579,vlookup_a!A:B,2,FALSE)),0,(VLOOKUP(A1579,vlookup_a!A:B,2,FALSE)))</f>
        <v>15000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342287</v>
      </c>
      <c r="C1580" s="2">
        <f>IF(ISNA(VLOOKUP(A1580,vlookup_a!A:B,2,FALSE)),0,(VLOOKUP(A1580,vlookup_a!A:B,2,FALSE)))</f>
        <v>342287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10000</v>
      </c>
      <c r="C1581" s="2">
        <f>IF(ISNA(VLOOKUP(A1581,vlookup_a!A:B,2,FALSE)),0,(VLOOKUP(A1581,vlookup_a!A:B,2,FALSE)))</f>
        <v>10000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684079</v>
      </c>
      <c r="C1582" s="2">
        <f>IF(ISNA(VLOOKUP(A1582,vlookup_a!A:B,2,FALSE)),0,(VLOOKUP(A1582,vlookup_a!A:B,2,FALSE)))</f>
        <v>684079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1931555</v>
      </c>
      <c r="C1583" s="2">
        <f>IF(ISNA(VLOOKUP(A1583,vlookup_a!A:B,2,FALSE)),0,(VLOOKUP(A1583,vlookup_a!A:B,2,FALSE)))</f>
        <v>1931555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398215</v>
      </c>
      <c r="C1584" s="2">
        <f>IF(ISNA(VLOOKUP(A1584,vlookup_a!A:B,2,FALSE)),0,(VLOOKUP(A1584,vlookup_a!A:B,2,FALSE)))</f>
        <v>398215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348487</v>
      </c>
      <c r="C1585" s="2">
        <f>IF(ISNA(VLOOKUP(A1585,vlookup_a!A:B,2,FALSE)),0,(VLOOKUP(A1585,vlookup_a!A:B,2,FALSE)))</f>
        <v>348487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298408</v>
      </c>
      <c r="C1586" s="2">
        <f>IF(ISNA(VLOOKUP(A1586,vlookup_a!A:B,2,FALSE)),0,(VLOOKUP(A1586,vlookup_a!A:B,2,FALSE)))</f>
        <v>298408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277192</v>
      </c>
      <c r="C1587" s="2">
        <f>IF(ISNA(VLOOKUP(A1587,vlookup_a!A:B,2,FALSE)),0,(VLOOKUP(A1587,vlookup_a!A:B,2,FALSE)))</f>
        <v>277192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55627</v>
      </c>
      <c r="C1588" s="2">
        <f>IF(ISNA(VLOOKUP(A1588,vlookup_a!A:B,2,FALSE)),0,(VLOOKUP(A1588,vlookup_a!A:B,2,FALSE)))</f>
        <v>55627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151663</v>
      </c>
      <c r="C1589" s="2">
        <f>IF(ISNA(VLOOKUP(A1589,vlookup_a!A:B,2,FALSE)),0,(VLOOKUP(A1589,vlookup_a!A:B,2,FALSE)))</f>
        <v>151663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50512</v>
      </c>
      <c r="C1590" s="2">
        <f>IF(ISNA(VLOOKUP(A1590,vlookup_a!A:B,2,FALSE)),0,(VLOOKUP(A1590,vlookup_a!A:B,2,FALSE)))</f>
        <v>50512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304388</v>
      </c>
      <c r="C1591" s="2">
        <f>IF(ISNA(VLOOKUP(A1591,vlookup_a!A:B,2,FALSE)),0,(VLOOKUP(A1591,vlookup_a!A:B,2,FALSE)))</f>
        <v>304388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413520</v>
      </c>
      <c r="C1592" s="2">
        <f>IF(ISNA(VLOOKUP(A1592,vlookup_a!A:B,2,FALSE)),0,(VLOOKUP(A1592,vlookup_a!A:B,2,FALSE)))</f>
        <v>413520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378112</v>
      </c>
      <c r="C1593" s="2">
        <f>IF(ISNA(VLOOKUP(A1593,vlookup_a!A:B,2,FALSE)),0,(VLOOKUP(A1593,vlookup_a!A:B,2,FALSE)))</f>
        <v>378112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331950</v>
      </c>
      <c r="C1594" s="2">
        <f>IF(ISNA(VLOOKUP(A1594,vlookup_a!A:B,2,FALSE)),0,(VLOOKUP(A1594,vlookup_a!A:B,2,FALSE)))</f>
        <v>331950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167187</v>
      </c>
      <c r="C1595" s="2">
        <f>IF(ISNA(VLOOKUP(A1595,vlookup_a!A:B,2,FALSE)),0,(VLOOKUP(A1595,vlookup_a!A:B,2,FALSE)))</f>
        <v>167187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455231</v>
      </c>
      <c r="C1596" s="2">
        <f>IF(ISNA(VLOOKUP(A1596,vlookup_a!A:B,2,FALSE)),0,(VLOOKUP(A1596,vlookup_a!A:B,2,FALSE)))</f>
        <v>455231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100000</v>
      </c>
      <c r="C1597" s="2">
        <f>IF(ISNA(VLOOKUP(A1597,vlookup_a!A:B,2,FALSE)),0,(VLOOKUP(A1597,vlookup_a!A:B,2,FALSE)))</f>
        <v>100000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15000</v>
      </c>
      <c r="C1598" s="2">
        <f>IF(ISNA(VLOOKUP(A1598,vlookup_a!A:B,2,FALSE)),0,(VLOOKUP(A1598,vlookup_a!A:B,2,FALSE)))</f>
        <v>15000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56174</v>
      </c>
      <c r="C1599" s="2">
        <f>IF(ISNA(VLOOKUP(A1599,vlookup_a!A:B,2,FALSE)),0,(VLOOKUP(A1599,vlookup_a!A:B,2,FALSE)))</f>
        <v>56174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225726</v>
      </c>
      <c r="C1600" s="2">
        <f>IF(ISNA(VLOOKUP(A1600,vlookup_a!A:B,2,FALSE)),0,(VLOOKUP(A1600,vlookup_a!A:B,2,FALSE)))</f>
        <v>225726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400000</v>
      </c>
      <c r="C1601" s="2">
        <f>IF(ISNA(VLOOKUP(A1601,vlookup_a!A:B,2,FALSE)),0,(VLOOKUP(A1601,vlookup_a!A:B,2,FALSE)))</f>
        <v>400000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902540</v>
      </c>
      <c r="C1602" s="2">
        <f>IF(ISNA(VLOOKUP(A1602,vlookup_a!A:B,2,FALSE)),0,(VLOOKUP(A1602,vlookup_a!A:B,2,FALSE)))</f>
        <v>902540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20000</v>
      </c>
      <c r="C1603" s="2">
        <f>IF(ISNA(VLOOKUP(A1603,vlookup_a!A:B,2,FALSE)),0,(VLOOKUP(A1603,vlookup_a!A:B,2,FALSE)))</f>
        <v>20000</v>
      </c>
      <c r="D1603" s="2">
        <f>VLOOKUP(A1603,vlookup_a!C:D,2,FALSE)</f>
        <v>0</v>
      </c>
      <c r="E1603" s="2">
        <f t="shared" ref="E1603:E1633" si="75">B1603-C1603</f>
        <v>0</v>
      </c>
      <c r="F1603" t="str">
        <f t="shared" ref="F1603:F1633" si="76">IF(B1603=C1603,"aman",IF(B1603&lt;C1603,"aman","cek"))</f>
        <v>aman</v>
      </c>
      <c r="G1603" t="str">
        <f t="shared" ref="G1603:G1633" si="77">IF(D1603=B1603,"no update","update")</f>
        <v>update</v>
      </c>
    </row>
    <row r="1604" spans="1:7" hidden="1" x14ac:dyDescent="0.25">
      <c r="A1604" s="1" t="s">
        <v>1602</v>
      </c>
      <c r="B1604" s="2">
        <v>1060229</v>
      </c>
      <c r="C1604" s="2">
        <f>IF(ISNA(VLOOKUP(A1604,vlookup_a!A:B,2,FALSE)),0,(VLOOKUP(A1604,vlookup_a!A:B,2,FALSE)))</f>
        <v>1060229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672406</v>
      </c>
      <c r="C1605" s="2">
        <f>IF(ISNA(VLOOKUP(A1605,vlookup_a!A:B,2,FALSE)),0,(VLOOKUP(A1605,vlookup_a!A:B,2,FALSE)))</f>
        <v>672406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113600</v>
      </c>
      <c r="C1606" s="2">
        <f>IF(ISNA(VLOOKUP(A1606,vlookup_a!A:B,2,FALSE)),0,(VLOOKUP(A1606,vlookup_a!A:B,2,FALSE)))</f>
        <v>113600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250000</v>
      </c>
      <c r="C1607" s="2">
        <f>IF(ISNA(VLOOKUP(A1607,vlookup_a!A:B,2,FALSE)),0,(VLOOKUP(A1607,vlookup_a!A:B,2,FALSE)))</f>
        <v>250000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338648</v>
      </c>
      <c r="C1608" s="2">
        <f>IF(ISNA(VLOOKUP(A1608,vlookup_a!A:B,2,FALSE)),0,(VLOOKUP(A1608,vlookup_a!A:B,2,FALSE)))</f>
        <v>338648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904637</v>
      </c>
      <c r="C1609" s="2">
        <f>IF(ISNA(VLOOKUP(A1609,vlookup_a!A:B,2,FALSE)),0,(VLOOKUP(A1609,vlookup_a!A:B,2,FALSE)))</f>
        <v>904637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32945</v>
      </c>
      <c r="C1610" s="2">
        <f>IF(ISNA(VLOOKUP(A1610,vlookup_a!A:B,2,FALSE)),0,(VLOOKUP(A1610,vlookup_a!A:B,2,FALSE)))</f>
        <v>32945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15000</v>
      </c>
      <c r="C1611" s="2">
        <f>IF(ISNA(VLOOKUP(A1611,vlookup_a!A:B,2,FALSE)),0,(VLOOKUP(A1611,vlookup_a!A:B,2,FALSE)))</f>
        <v>15000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185637</v>
      </c>
      <c r="C1612" s="2">
        <f>IF(ISNA(VLOOKUP(A1612,vlookup_a!A:B,2,FALSE)),0,(VLOOKUP(A1612,vlookup_a!A:B,2,FALSE)))</f>
        <v>185637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493638</v>
      </c>
      <c r="C1613" s="2">
        <f>IF(ISNA(VLOOKUP(A1613,vlookup_a!A:B,2,FALSE)),0,(VLOOKUP(A1613,vlookup_a!A:B,2,FALSE)))</f>
        <v>493638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24582</v>
      </c>
      <c r="C1614" s="2">
        <f>IF(ISNA(VLOOKUP(A1614,vlookup_a!A:B,2,FALSE)),0,(VLOOKUP(A1614,vlookup_a!A:B,2,FALSE)))</f>
        <v>24582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113223</v>
      </c>
      <c r="C1615" s="2">
        <f>IF(ISNA(VLOOKUP(A1615,vlookup_a!A:B,2,FALSE)),0,(VLOOKUP(A1615,vlookup_a!A:B,2,FALSE)))</f>
        <v>113223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4000</v>
      </c>
      <c r="C1616" s="2">
        <f>IF(ISNA(VLOOKUP(A1616,vlookup_a!A:B,2,FALSE)),0,(VLOOKUP(A1616,vlookup_a!A:B,2,FALSE)))</f>
        <v>4000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8" x14ac:dyDescent="0.25">
      <c r="A1617" s="1" t="s">
        <v>1615</v>
      </c>
      <c r="B1617" s="2">
        <v>1245854</v>
      </c>
      <c r="C1617" s="2">
        <f>IF(ISNA(VLOOKUP(A1617,vlookup_a!A:B,2,FALSE)),0,(VLOOKUP(A1617,vlookup_a!A:B,2,FALSE)))</f>
        <v>0</v>
      </c>
      <c r="D1617" s="2">
        <f>VLOOKUP(A1617,vlookup_a!C:D,2,FALSE)</f>
        <v>0</v>
      </c>
      <c r="E1617" s="2">
        <f t="shared" si="75"/>
        <v>1245854</v>
      </c>
      <c r="F1617" t="str">
        <f t="shared" si="76"/>
        <v>cek</v>
      </c>
      <c r="G1617" t="str">
        <f t="shared" si="77"/>
        <v>update</v>
      </c>
      <c r="H1617" t="str">
        <f>CONCATENATE("update custom.c_rom set oflow_amt = oflow_amt + ",E1617," where acid in (select acid from tbaadm.gam where foracid = '",A1617,"');")</f>
        <v>update custom.c_rom set oflow_amt = oflow_amt + 1245854 where acid in (select acid from tbaadm.gam where foracid = '1895121000148374');</v>
      </c>
    </row>
    <row r="1618" spans="1:8" hidden="1" x14ac:dyDescent="0.25">
      <c r="A1618" s="1" t="s">
        <v>1616</v>
      </c>
      <c r="B1618" s="2">
        <v>390962</v>
      </c>
      <c r="C1618" s="2">
        <f>IF(ISNA(VLOOKUP(A1618,vlookup_a!A:B,2,FALSE)),0,(VLOOKUP(A1618,vlookup_a!A:B,2,FALSE)))</f>
        <v>390962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8" hidden="1" x14ac:dyDescent="0.25">
      <c r="A1619" s="1" t="s">
        <v>1617</v>
      </c>
      <c r="B1619" s="2">
        <v>730708</v>
      </c>
      <c r="C1619" s="2">
        <f>IF(ISNA(VLOOKUP(A1619,vlookup_a!A:B,2,FALSE)),0,(VLOOKUP(A1619,vlookup_a!A:B,2,FALSE)))</f>
        <v>730708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8" hidden="1" x14ac:dyDescent="0.25">
      <c r="A1620" s="1" t="s">
        <v>1618</v>
      </c>
      <c r="B1620" s="2">
        <v>897140</v>
      </c>
      <c r="C1620" s="2">
        <f>IF(ISNA(VLOOKUP(A1620,vlookup_a!A:B,2,FALSE)),0,(VLOOKUP(A1620,vlookup_a!A:B,2,FALSE)))</f>
        <v>897140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8" hidden="1" x14ac:dyDescent="0.25">
      <c r="A1621" s="1" t="s">
        <v>1619</v>
      </c>
      <c r="B1621" s="2">
        <v>55813</v>
      </c>
      <c r="C1621" s="2">
        <f>IF(ISNA(VLOOKUP(A1621,vlookup_a!A:B,2,FALSE)),0,(VLOOKUP(A1621,vlookup_a!A:B,2,FALSE)))</f>
        <v>55813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8" hidden="1" x14ac:dyDescent="0.25">
      <c r="A1622" s="1" t="s">
        <v>1620</v>
      </c>
      <c r="B1622" s="2">
        <v>377921</v>
      </c>
      <c r="C1622" s="2">
        <f>IF(ISNA(VLOOKUP(A1622,vlookup_a!A:B,2,FALSE)),0,(VLOOKUP(A1622,vlookup_a!A:B,2,FALSE)))</f>
        <v>377921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8" hidden="1" x14ac:dyDescent="0.25">
      <c r="A1623" s="1" t="s">
        <v>1621</v>
      </c>
      <c r="B1623" s="2">
        <v>309167</v>
      </c>
      <c r="C1623" s="2">
        <f>IF(ISNA(VLOOKUP(A1623,vlookup_a!A:B,2,FALSE)),0,(VLOOKUP(A1623,vlookup_a!A:B,2,FALSE)))</f>
        <v>309167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8" hidden="1" x14ac:dyDescent="0.25">
      <c r="A1624" s="1" t="s">
        <v>1622</v>
      </c>
      <c r="B1624" s="2">
        <v>261479</v>
      </c>
      <c r="C1624" s="2">
        <f>IF(ISNA(VLOOKUP(A1624,vlookup_a!A:B,2,FALSE)),0,(VLOOKUP(A1624,vlookup_a!A:B,2,FALSE)))</f>
        <v>261479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8" hidden="1" x14ac:dyDescent="0.25">
      <c r="A1625" s="1" t="s">
        <v>1623</v>
      </c>
      <c r="B1625" s="2">
        <v>30000</v>
      </c>
      <c r="C1625" s="2">
        <f>IF(ISNA(VLOOKUP(A1625,vlookup_a!A:B,2,FALSE)),0,(VLOOKUP(A1625,vlookup_a!A:B,2,FALSE)))</f>
        <v>30000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8" hidden="1" x14ac:dyDescent="0.25">
      <c r="A1626" s="1" t="s">
        <v>1624</v>
      </c>
      <c r="B1626" s="2">
        <v>841535</v>
      </c>
      <c r="C1626" s="2">
        <f>IF(ISNA(VLOOKUP(A1626,vlookup_a!A:B,2,FALSE)),0,(VLOOKUP(A1626,vlookup_a!A:B,2,FALSE)))</f>
        <v>841535</v>
      </c>
      <c r="D1626" s="2">
        <f>VLOOKUP(A1626,vlookup_a!C:D,2,FALSE)</f>
        <v>841535</v>
      </c>
      <c r="E1626" s="2">
        <f t="shared" si="75"/>
        <v>0</v>
      </c>
      <c r="F1626" t="str">
        <f t="shared" si="76"/>
        <v>aman</v>
      </c>
      <c r="G1626" t="str">
        <f t="shared" si="77"/>
        <v>no update</v>
      </c>
    </row>
    <row r="1627" spans="1:8" hidden="1" x14ac:dyDescent="0.25">
      <c r="A1627" s="1" t="s">
        <v>1625</v>
      </c>
      <c r="B1627" s="2">
        <v>100000</v>
      </c>
      <c r="C1627" s="2">
        <f>IF(ISNA(VLOOKUP(A1627,vlookup_a!A:B,2,FALSE)),0,(VLOOKUP(A1627,vlookup_a!A:B,2,FALSE)))</f>
        <v>100000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8" hidden="1" x14ac:dyDescent="0.25">
      <c r="A1628" s="1" t="s">
        <v>1626</v>
      </c>
      <c r="B1628" s="2">
        <v>201383</v>
      </c>
      <c r="C1628" s="2">
        <f>IF(ISNA(VLOOKUP(A1628,vlookup_a!A:B,2,FALSE)),0,(VLOOKUP(A1628,vlookup_a!A:B,2,FALSE)))</f>
        <v>201383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8" hidden="1" x14ac:dyDescent="0.25">
      <c r="A1629" s="1" t="s">
        <v>1627</v>
      </c>
      <c r="B1629" s="2">
        <v>1717000</v>
      </c>
      <c r="C1629" s="2">
        <f>IF(ISNA(VLOOKUP(A1629,vlookup_a!A:B,2,FALSE)),0,(VLOOKUP(A1629,vlookup_a!A:B,2,FALSE)))</f>
        <v>1717000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8" hidden="1" x14ac:dyDescent="0.25">
      <c r="A1630" s="1" t="s">
        <v>1628</v>
      </c>
      <c r="B1630" s="2">
        <v>192843</v>
      </c>
      <c r="C1630" s="2">
        <f>IF(ISNA(VLOOKUP(A1630,vlookup_a!A:B,2,FALSE)),0,(VLOOKUP(A1630,vlookup_a!A:B,2,FALSE)))</f>
        <v>192843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8" hidden="1" x14ac:dyDescent="0.25">
      <c r="A1631" s="1" t="s">
        <v>1629</v>
      </c>
      <c r="B1631" s="2">
        <v>40000</v>
      </c>
      <c r="C1631" s="2">
        <f>IF(ISNA(VLOOKUP(A1631,vlookup_a!A:B,2,FALSE)),0,(VLOOKUP(A1631,vlookup_a!A:B,2,FALSE)))</f>
        <v>40000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8" hidden="1" x14ac:dyDescent="0.25">
      <c r="A1632" s="1" t="s">
        <v>1630</v>
      </c>
      <c r="B1632" s="2">
        <v>1368620</v>
      </c>
      <c r="C1632" s="2">
        <f>IF(ISNA(VLOOKUP(A1632,vlookup_a!A:B,2,FALSE)),0,(VLOOKUP(A1632,vlookup_a!A:B,2,FALSE)))</f>
        <v>1368620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15000</v>
      </c>
      <c r="C1633" s="2">
        <f>IF(ISNA(VLOOKUP(A1633,vlookup_a!A:B,2,FALSE)),0,(VLOOKUP(A1633,vlookup_a!A:B,2,FALSE)))</f>
        <v>15000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</sheetData>
  <autoFilter ref="A1:G1633" xr:uid="{7FCFF895-6B54-4699-90C2-AFD784CC54EE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884D-2EA1-4FF8-8D0E-4450EAF555AF}">
  <dimension ref="A1:D163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1632</v>
      </c>
      <c r="B1" s="2" t="s">
        <v>1634</v>
      </c>
      <c r="C1" s="1" t="s">
        <v>1632</v>
      </c>
      <c r="D1" s="2" t="s">
        <v>1635</v>
      </c>
    </row>
    <row r="2" spans="1:4" x14ac:dyDescent="0.25">
      <c r="A2" s="1" t="s">
        <v>1107</v>
      </c>
      <c r="B2" s="2">
        <v>10000</v>
      </c>
      <c r="C2" s="1" t="s">
        <v>1291</v>
      </c>
      <c r="D2" s="2">
        <v>0</v>
      </c>
    </row>
    <row r="3" spans="1:4" x14ac:dyDescent="0.25">
      <c r="A3" s="1" t="s">
        <v>245</v>
      </c>
      <c r="B3" s="2">
        <v>175437</v>
      </c>
      <c r="C3" s="1" t="s">
        <v>1299</v>
      </c>
      <c r="D3" s="2">
        <v>0</v>
      </c>
    </row>
    <row r="4" spans="1:4" x14ac:dyDescent="0.25">
      <c r="A4" s="1" t="s">
        <v>494</v>
      </c>
      <c r="B4" s="2">
        <v>48394</v>
      </c>
      <c r="C4" s="1" t="s">
        <v>432</v>
      </c>
      <c r="D4" s="2">
        <v>0</v>
      </c>
    </row>
    <row r="5" spans="1:4" x14ac:dyDescent="0.25">
      <c r="A5" s="1" t="s">
        <v>754</v>
      </c>
      <c r="B5" s="2">
        <v>11228</v>
      </c>
      <c r="C5" s="1" t="s">
        <v>1546</v>
      </c>
      <c r="D5" s="2">
        <v>0</v>
      </c>
    </row>
    <row r="6" spans="1:4" x14ac:dyDescent="0.25">
      <c r="A6" s="1" t="s">
        <v>1080</v>
      </c>
      <c r="B6" s="2">
        <v>4747417</v>
      </c>
      <c r="C6" s="1" t="s">
        <v>774</v>
      </c>
      <c r="D6" s="2">
        <v>0</v>
      </c>
    </row>
    <row r="7" spans="1:4" x14ac:dyDescent="0.25">
      <c r="A7" s="1" t="s">
        <v>520</v>
      </c>
      <c r="B7" s="2">
        <v>1248499</v>
      </c>
      <c r="C7" s="1" t="s">
        <v>578</v>
      </c>
      <c r="D7" s="2">
        <v>0</v>
      </c>
    </row>
    <row r="8" spans="1:4" x14ac:dyDescent="0.25">
      <c r="A8" s="1" t="s">
        <v>999</v>
      </c>
      <c r="B8" s="2">
        <v>405117</v>
      </c>
      <c r="C8" s="1" t="s">
        <v>1344</v>
      </c>
      <c r="D8" s="2">
        <v>0</v>
      </c>
    </row>
    <row r="9" spans="1:4" x14ac:dyDescent="0.25">
      <c r="A9" s="1" t="s">
        <v>1011</v>
      </c>
      <c r="B9" s="2">
        <v>3405652</v>
      </c>
      <c r="C9" s="1" t="s">
        <v>1293</v>
      </c>
      <c r="D9" s="2">
        <v>0</v>
      </c>
    </row>
    <row r="10" spans="1:4" x14ac:dyDescent="0.25">
      <c r="A10" s="1" t="s">
        <v>1110</v>
      </c>
      <c r="B10" s="2">
        <v>415070</v>
      </c>
      <c r="C10" s="1" t="s">
        <v>1292</v>
      </c>
      <c r="D10" s="2">
        <v>0</v>
      </c>
    </row>
    <row r="11" spans="1:4" x14ac:dyDescent="0.25">
      <c r="A11" s="1" t="s">
        <v>1450</v>
      </c>
      <c r="B11" s="2">
        <v>38404</v>
      </c>
      <c r="C11" s="1" t="s">
        <v>871</v>
      </c>
      <c r="D11" s="2">
        <v>0</v>
      </c>
    </row>
    <row r="12" spans="1:4" x14ac:dyDescent="0.25">
      <c r="A12" s="1" t="s">
        <v>49</v>
      </c>
      <c r="B12" s="2">
        <v>2533144</v>
      </c>
      <c r="C12" s="1" t="s">
        <v>562</v>
      </c>
      <c r="D12" s="2">
        <v>0</v>
      </c>
    </row>
    <row r="13" spans="1:4" x14ac:dyDescent="0.25">
      <c r="A13" s="1" t="s">
        <v>1477</v>
      </c>
      <c r="B13" s="2">
        <v>987277</v>
      </c>
      <c r="C13" s="1" t="s">
        <v>523</v>
      </c>
      <c r="D13" s="2">
        <v>0</v>
      </c>
    </row>
    <row r="14" spans="1:4" x14ac:dyDescent="0.25">
      <c r="A14" s="1" t="s">
        <v>432</v>
      </c>
      <c r="B14" s="2">
        <v>222400</v>
      </c>
      <c r="C14" s="1" t="s">
        <v>176</v>
      </c>
      <c r="D14" s="2">
        <v>0</v>
      </c>
    </row>
    <row r="15" spans="1:4" x14ac:dyDescent="0.25">
      <c r="A15" s="1" t="s">
        <v>690</v>
      </c>
      <c r="B15" s="2">
        <v>52000</v>
      </c>
      <c r="C15" s="1" t="s">
        <v>382</v>
      </c>
      <c r="D15" s="2">
        <v>0</v>
      </c>
    </row>
    <row r="16" spans="1:4" x14ac:dyDescent="0.25">
      <c r="A16" s="1" t="s">
        <v>523</v>
      </c>
      <c r="B16" s="2">
        <v>56786</v>
      </c>
      <c r="C16" s="1" t="s">
        <v>766</v>
      </c>
      <c r="D16" s="2">
        <v>0</v>
      </c>
    </row>
    <row r="17" spans="1:4" x14ac:dyDescent="0.25">
      <c r="A17" s="1" t="s">
        <v>1307</v>
      </c>
      <c r="B17" s="2">
        <v>57349</v>
      </c>
      <c r="C17" s="1" t="s">
        <v>400</v>
      </c>
      <c r="D17" s="2">
        <v>0</v>
      </c>
    </row>
    <row r="18" spans="1:4" x14ac:dyDescent="0.25">
      <c r="A18" s="1" t="s">
        <v>1262</v>
      </c>
      <c r="B18" s="2">
        <v>232573</v>
      </c>
      <c r="C18" s="1" t="s">
        <v>1044</v>
      </c>
      <c r="D18" s="2">
        <v>0</v>
      </c>
    </row>
    <row r="19" spans="1:4" x14ac:dyDescent="0.25">
      <c r="A19" s="1" t="s">
        <v>1244</v>
      </c>
      <c r="B19" s="2">
        <v>205160</v>
      </c>
      <c r="C19" s="1" t="s">
        <v>870</v>
      </c>
      <c r="D19" s="2">
        <v>0</v>
      </c>
    </row>
    <row r="20" spans="1:4" x14ac:dyDescent="0.25">
      <c r="A20" s="1" t="s">
        <v>1113</v>
      </c>
      <c r="B20" s="2">
        <v>500000</v>
      </c>
      <c r="C20" s="1" t="s">
        <v>257</v>
      </c>
      <c r="D20" s="2">
        <v>0</v>
      </c>
    </row>
    <row r="21" spans="1:4" x14ac:dyDescent="0.25">
      <c r="A21" s="1" t="s">
        <v>578</v>
      </c>
      <c r="B21" s="2">
        <v>375934</v>
      </c>
      <c r="C21" s="1" t="s">
        <v>1581</v>
      </c>
      <c r="D21" s="2">
        <v>0</v>
      </c>
    </row>
    <row r="22" spans="1:4" x14ac:dyDescent="0.25">
      <c r="A22" s="1" t="s">
        <v>1493</v>
      </c>
      <c r="B22" s="2">
        <v>587393</v>
      </c>
      <c r="C22" s="1" t="s">
        <v>1055</v>
      </c>
      <c r="D22" s="2">
        <v>0</v>
      </c>
    </row>
    <row r="23" spans="1:4" x14ac:dyDescent="0.25">
      <c r="A23" s="1" t="s">
        <v>289</v>
      </c>
      <c r="B23" s="2">
        <v>3152000</v>
      </c>
      <c r="C23" s="1" t="s">
        <v>585</v>
      </c>
      <c r="D23" s="2">
        <v>0</v>
      </c>
    </row>
    <row r="24" spans="1:4" x14ac:dyDescent="0.25">
      <c r="A24" s="1" t="s">
        <v>1126</v>
      </c>
      <c r="B24" s="2">
        <v>2851025</v>
      </c>
      <c r="C24" s="1" t="s">
        <v>335</v>
      </c>
      <c r="D24" s="2">
        <v>0</v>
      </c>
    </row>
    <row r="25" spans="1:4" x14ac:dyDescent="0.25">
      <c r="A25" s="1" t="s">
        <v>1291</v>
      </c>
      <c r="B25" s="2">
        <v>1588754</v>
      </c>
      <c r="C25" s="1" t="s">
        <v>1577</v>
      </c>
      <c r="D25" s="2">
        <v>0</v>
      </c>
    </row>
    <row r="26" spans="1:4" x14ac:dyDescent="0.25">
      <c r="A26" s="1" t="s">
        <v>10</v>
      </c>
      <c r="B26" s="2">
        <v>556379</v>
      </c>
      <c r="C26" s="1" t="s">
        <v>1548</v>
      </c>
      <c r="D26" s="2">
        <v>0</v>
      </c>
    </row>
    <row r="27" spans="1:4" x14ac:dyDescent="0.25">
      <c r="A27" s="1" t="s">
        <v>849</v>
      </c>
      <c r="B27" s="2">
        <v>323340</v>
      </c>
      <c r="C27" s="1" t="s">
        <v>617</v>
      </c>
      <c r="D27" s="2">
        <v>0</v>
      </c>
    </row>
    <row r="28" spans="1:4" x14ac:dyDescent="0.25">
      <c r="A28" s="1" t="s">
        <v>45</v>
      </c>
      <c r="B28" s="2">
        <v>30000</v>
      </c>
      <c r="C28" s="1" t="s">
        <v>1387</v>
      </c>
      <c r="D28" s="2">
        <v>0</v>
      </c>
    </row>
    <row r="29" spans="1:4" x14ac:dyDescent="0.25">
      <c r="A29" s="1" t="s">
        <v>186</v>
      </c>
      <c r="B29" s="2">
        <v>361000</v>
      </c>
      <c r="C29" s="1" t="s">
        <v>737</v>
      </c>
      <c r="D29" s="2">
        <v>0</v>
      </c>
    </row>
    <row r="30" spans="1:4" x14ac:dyDescent="0.25">
      <c r="A30" s="1" t="s">
        <v>448</v>
      </c>
      <c r="B30" s="2">
        <v>5203800</v>
      </c>
      <c r="C30" s="1" t="s">
        <v>949</v>
      </c>
      <c r="D30" s="2">
        <v>0</v>
      </c>
    </row>
    <row r="31" spans="1:4" x14ac:dyDescent="0.25">
      <c r="A31" s="1" t="s">
        <v>1308</v>
      </c>
      <c r="B31" s="2">
        <v>1082702</v>
      </c>
      <c r="C31" s="1" t="s">
        <v>1620</v>
      </c>
      <c r="D31" s="2">
        <v>0</v>
      </c>
    </row>
    <row r="32" spans="1:4" x14ac:dyDescent="0.25">
      <c r="A32" s="1" t="s">
        <v>1344</v>
      </c>
      <c r="B32" s="2">
        <v>200000</v>
      </c>
      <c r="C32" s="1" t="s">
        <v>1363</v>
      </c>
      <c r="D32" s="2">
        <v>0</v>
      </c>
    </row>
    <row r="33" spans="1:4" x14ac:dyDescent="0.25">
      <c r="A33" s="1" t="s">
        <v>400</v>
      </c>
      <c r="B33" s="2">
        <v>416200</v>
      </c>
      <c r="C33" s="1" t="s">
        <v>1307</v>
      </c>
      <c r="D33" s="2">
        <v>0</v>
      </c>
    </row>
    <row r="34" spans="1:4" x14ac:dyDescent="0.25">
      <c r="A34" s="1" t="s">
        <v>585</v>
      </c>
      <c r="B34" s="2">
        <v>6363770</v>
      </c>
      <c r="C34" s="1" t="s">
        <v>162</v>
      </c>
      <c r="D34" s="2">
        <v>0</v>
      </c>
    </row>
    <row r="35" spans="1:4" x14ac:dyDescent="0.25">
      <c r="A35" s="1" t="s">
        <v>1039</v>
      </c>
      <c r="B35" s="2">
        <v>2092344</v>
      </c>
      <c r="C35" s="1" t="s">
        <v>1369</v>
      </c>
      <c r="D35" s="2">
        <v>0</v>
      </c>
    </row>
    <row r="36" spans="1:4" x14ac:dyDescent="0.25">
      <c r="A36" s="1" t="s">
        <v>517</v>
      </c>
      <c r="B36" s="2">
        <v>202058</v>
      </c>
      <c r="C36" s="1" t="s">
        <v>1241</v>
      </c>
      <c r="D36" s="2">
        <v>0</v>
      </c>
    </row>
    <row r="37" spans="1:4" x14ac:dyDescent="0.25">
      <c r="A37" s="1" t="s">
        <v>870</v>
      </c>
      <c r="B37" s="2">
        <v>300000</v>
      </c>
      <c r="C37" s="1" t="s">
        <v>1386</v>
      </c>
      <c r="D37" s="2">
        <v>0</v>
      </c>
    </row>
    <row r="38" spans="1:4" x14ac:dyDescent="0.25">
      <c r="A38" s="1" t="s">
        <v>1299</v>
      </c>
      <c r="B38" s="2">
        <v>1712897</v>
      </c>
      <c r="C38" s="1" t="s">
        <v>1119</v>
      </c>
      <c r="D38" s="2">
        <v>0</v>
      </c>
    </row>
    <row r="39" spans="1:4" x14ac:dyDescent="0.25">
      <c r="A39" s="1" t="s">
        <v>335</v>
      </c>
      <c r="B39" s="2">
        <v>1681042</v>
      </c>
      <c r="C39" s="1" t="s">
        <v>1536</v>
      </c>
      <c r="D39" s="2">
        <v>0</v>
      </c>
    </row>
    <row r="40" spans="1:4" x14ac:dyDescent="0.25">
      <c r="A40" s="1" t="s">
        <v>1548</v>
      </c>
      <c r="B40" s="2">
        <v>693011</v>
      </c>
      <c r="C40" s="1" t="s">
        <v>45</v>
      </c>
      <c r="D40" s="2">
        <v>0</v>
      </c>
    </row>
    <row r="41" spans="1:4" x14ac:dyDescent="0.25">
      <c r="A41" s="1" t="s">
        <v>737</v>
      </c>
      <c r="B41" s="2">
        <v>162646</v>
      </c>
      <c r="C41" s="1" t="s">
        <v>961</v>
      </c>
      <c r="D41" s="2">
        <v>0</v>
      </c>
    </row>
    <row r="42" spans="1:4" x14ac:dyDescent="0.25">
      <c r="A42" s="1" t="s">
        <v>473</v>
      </c>
      <c r="B42" s="2">
        <v>1106025</v>
      </c>
      <c r="C42" s="1" t="s">
        <v>742</v>
      </c>
      <c r="D42" s="2">
        <v>0</v>
      </c>
    </row>
    <row r="43" spans="1:4" x14ac:dyDescent="0.25">
      <c r="A43" s="1" t="s">
        <v>1241</v>
      </c>
      <c r="B43" s="2">
        <v>461993</v>
      </c>
      <c r="C43" s="1" t="s">
        <v>389</v>
      </c>
      <c r="D43" s="2">
        <v>0</v>
      </c>
    </row>
    <row r="44" spans="1:4" x14ac:dyDescent="0.25">
      <c r="A44" s="1" t="s">
        <v>742</v>
      </c>
      <c r="B44" s="2">
        <v>55487</v>
      </c>
      <c r="C44" s="1" t="s">
        <v>1275</v>
      </c>
      <c r="D44" s="2">
        <v>0</v>
      </c>
    </row>
    <row r="45" spans="1:4" x14ac:dyDescent="0.25">
      <c r="A45" s="1" t="s">
        <v>471</v>
      </c>
      <c r="B45" s="2">
        <v>535027</v>
      </c>
      <c r="C45" s="1" t="s">
        <v>801</v>
      </c>
      <c r="D45" s="2">
        <v>0</v>
      </c>
    </row>
    <row r="46" spans="1:4" x14ac:dyDescent="0.25">
      <c r="A46" s="1" t="s">
        <v>1175</v>
      </c>
      <c r="B46" s="2">
        <v>935224</v>
      </c>
      <c r="C46" s="1" t="s">
        <v>1425</v>
      </c>
      <c r="D46" s="2">
        <v>0</v>
      </c>
    </row>
    <row r="47" spans="1:4" x14ac:dyDescent="0.25">
      <c r="A47" s="1" t="s">
        <v>629</v>
      </c>
      <c r="B47" s="2">
        <v>83082</v>
      </c>
      <c r="C47" s="1" t="s">
        <v>1493</v>
      </c>
      <c r="D47" s="2">
        <v>0</v>
      </c>
    </row>
    <row r="48" spans="1:4" x14ac:dyDescent="0.25">
      <c r="A48" s="1" t="s">
        <v>1551</v>
      </c>
      <c r="B48" s="2">
        <v>1323500</v>
      </c>
      <c r="C48" s="1" t="s">
        <v>881</v>
      </c>
      <c r="D48" s="2">
        <v>0</v>
      </c>
    </row>
    <row r="49" spans="1:4" x14ac:dyDescent="0.25">
      <c r="A49" s="1" t="s">
        <v>774</v>
      </c>
      <c r="B49" s="2">
        <v>121307</v>
      </c>
      <c r="C49" s="1" t="s">
        <v>1535</v>
      </c>
      <c r="D49" s="2">
        <v>0</v>
      </c>
    </row>
    <row r="50" spans="1:4" x14ac:dyDescent="0.25">
      <c r="A50" s="1" t="s">
        <v>961</v>
      </c>
      <c r="B50" s="2">
        <v>100000</v>
      </c>
      <c r="C50" s="1" t="s">
        <v>1559</v>
      </c>
      <c r="D50" s="2">
        <v>0</v>
      </c>
    </row>
    <row r="51" spans="1:4" x14ac:dyDescent="0.25">
      <c r="A51" s="1" t="s">
        <v>1119</v>
      </c>
      <c r="B51" s="2">
        <v>651846</v>
      </c>
      <c r="C51" s="1" t="s">
        <v>1290</v>
      </c>
      <c r="D51" s="2">
        <v>0</v>
      </c>
    </row>
    <row r="52" spans="1:4" x14ac:dyDescent="0.25">
      <c r="A52" s="1" t="s">
        <v>1044</v>
      </c>
      <c r="B52" s="2">
        <v>2516152</v>
      </c>
      <c r="C52" s="1" t="s">
        <v>14</v>
      </c>
      <c r="D52" s="2">
        <v>0</v>
      </c>
    </row>
    <row r="53" spans="1:4" x14ac:dyDescent="0.25">
      <c r="A53" s="1" t="s">
        <v>319</v>
      </c>
      <c r="B53" s="2">
        <v>160123</v>
      </c>
      <c r="C53" s="1" t="s">
        <v>1605</v>
      </c>
      <c r="D53" s="2">
        <v>0</v>
      </c>
    </row>
    <row r="54" spans="1:4" x14ac:dyDescent="0.25">
      <c r="A54" s="1" t="s">
        <v>391</v>
      </c>
      <c r="B54" s="2">
        <v>96435</v>
      </c>
      <c r="C54" s="1" t="s">
        <v>70</v>
      </c>
      <c r="D54" s="2">
        <v>0</v>
      </c>
    </row>
    <row r="55" spans="1:4" x14ac:dyDescent="0.25">
      <c r="A55" s="1" t="s">
        <v>1235</v>
      </c>
      <c r="B55" s="2">
        <v>150000</v>
      </c>
      <c r="C55" s="1" t="s">
        <v>967</v>
      </c>
      <c r="D55" s="2">
        <v>0</v>
      </c>
    </row>
    <row r="56" spans="1:4" x14ac:dyDescent="0.25">
      <c r="A56" s="1" t="s">
        <v>617</v>
      </c>
      <c r="B56" s="2">
        <v>398324</v>
      </c>
      <c r="C56" s="1" t="s">
        <v>289</v>
      </c>
      <c r="D56" s="2">
        <v>0</v>
      </c>
    </row>
    <row r="57" spans="1:4" x14ac:dyDescent="0.25">
      <c r="A57" s="1" t="s">
        <v>486</v>
      </c>
      <c r="B57" s="2">
        <v>2323636</v>
      </c>
      <c r="C57" s="1" t="s">
        <v>694</v>
      </c>
      <c r="D57" s="2">
        <v>0</v>
      </c>
    </row>
    <row r="58" spans="1:4" x14ac:dyDescent="0.25">
      <c r="A58" s="1" t="s">
        <v>1254</v>
      </c>
      <c r="B58" s="2">
        <v>4175300</v>
      </c>
      <c r="C58" s="1" t="s">
        <v>216</v>
      </c>
      <c r="D58" s="2">
        <v>0</v>
      </c>
    </row>
    <row r="59" spans="1:4" x14ac:dyDescent="0.25">
      <c r="A59" s="1" t="s">
        <v>268</v>
      </c>
      <c r="B59" s="2">
        <v>1427682</v>
      </c>
      <c r="C59" s="1" t="s">
        <v>97</v>
      </c>
      <c r="D59" s="2">
        <v>0</v>
      </c>
    </row>
    <row r="60" spans="1:4" x14ac:dyDescent="0.25">
      <c r="A60" s="1" t="s">
        <v>176</v>
      </c>
      <c r="B60" s="2">
        <v>523450</v>
      </c>
      <c r="C60" s="1" t="s">
        <v>92</v>
      </c>
      <c r="D60" s="2">
        <v>0</v>
      </c>
    </row>
    <row r="61" spans="1:4" x14ac:dyDescent="0.25">
      <c r="A61" s="1" t="s">
        <v>1386</v>
      </c>
      <c r="B61" s="2">
        <v>147642</v>
      </c>
      <c r="C61" s="1" t="s">
        <v>1421</v>
      </c>
      <c r="D61" s="2">
        <v>0</v>
      </c>
    </row>
    <row r="62" spans="1:4" x14ac:dyDescent="0.25">
      <c r="A62" s="1" t="s">
        <v>1495</v>
      </c>
      <c r="B62" s="2">
        <v>909828</v>
      </c>
      <c r="C62" s="1" t="s">
        <v>58</v>
      </c>
      <c r="D62" s="2">
        <v>0</v>
      </c>
    </row>
    <row r="63" spans="1:4" x14ac:dyDescent="0.25">
      <c r="A63" s="1" t="s">
        <v>801</v>
      </c>
      <c r="B63" s="2">
        <v>1169231</v>
      </c>
      <c r="C63" s="1" t="s">
        <v>1615</v>
      </c>
      <c r="D63" s="2">
        <v>0</v>
      </c>
    </row>
    <row r="64" spans="1:4" x14ac:dyDescent="0.25">
      <c r="A64" s="1" t="s">
        <v>1275</v>
      </c>
      <c r="B64" s="2">
        <v>64007</v>
      </c>
      <c r="C64" s="1" t="s">
        <v>167</v>
      </c>
      <c r="D64" s="2">
        <v>0</v>
      </c>
    </row>
    <row r="65" spans="1:4" x14ac:dyDescent="0.25">
      <c r="A65" s="1" t="s">
        <v>821</v>
      </c>
      <c r="B65" s="2">
        <v>776215</v>
      </c>
      <c r="C65" s="1" t="s">
        <v>1126</v>
      </c>
      <c r="D65" s="2">
        <v>0</v>
      </c>
    </row>
    <row r="66" spans="1:4" x14ac:dyDescent="0.25">
      <c r="A66" s="1" t="s">
        <v>70</v>
      </c>
      <c r="B66" s="2">
        <v>51163</v>
      </c>
      <c r="C66" s="1" t="s">
        <v>1175</v>
      </c>
      <c r="D66" s="2">
        <v>0</v>
      </c>
    </row>
    <row r="67" spans="1:4" x14ac:dyDescent="0.25">
      <c r="A67" s="1" t="s">
        <v>167</v>
      </c>
      <c r="B67" s="2">
        <v>138000</v>
      </c>
      <c r="C67" s="1" t="s">
        <v>549</v>
      </c>
      <c r="D67" s="2">
        <v>0</v>
      </c>
    </row>
    <row r="68" spans="1:4" x14ac:dyDescent="0.25">
      <c r="A68" s="1" t="s">
        <v>173</v>
      </c>
      <c r="B68" s="2">
        <v>1866480</v>
      </c>
      <c r="C68" s="1" t="s">
        <v>430</v>
      </c>
      <c r="D68" s="2">
        <v>0</v>
      </c>
    </row>
    <row r="69" spans="1:4" x14ac:dyDescent="0.25">
      <c r="A69" s="1" t="s">
        <v>1605</v>
      </c>
      <c r="B69" s="2">
        <v>250000</v>
      </c>
      <c r="C69" s="1" t="s">
        <v>778</v>
      </c>
      <c r="D69" s="2">
        <v>0</v>
      </c>
    </row>
    <row r="70" spans="1:4" x14ac:dyDescent="0.25">
      <c r="A70" s="1" t="s">
        <v>871</v>
      </c>
      <c r="B70" s="2">
        <v>2790738</v>
      </c>
      <c r="C70" s="1" t="s">
        <v>563</v>
      </c>
      <c r="D70" s="2">
        <v>0</v>
      </c>
    </row>
    <row r="71" spans="1:4" x14ac:dyDescent="0.25">
      <c r="A71" s="1" t="s">
        <v>389</v>
      </c>
      <c r="B71" s="2">
        <v>6516932</v>
      </c>
      <c r="C71" s="1" t="s">
        <v>925</v>
      </c>
      <c r="D71" s="2">
        <v>0</v>
      </c>
    </row>
    <row r="72" spans="1:4" x14ac:dyDescent="0.25">
      <c r="A72" s="1" t="s">
        <v>1369</v>
      </c>
      <c r="B72" s="2">
        <v>50000</v>
      </c>
      <c r="C72" s="1" t="s">
        <v>1533</v>
      </c>
      <c r="D72" s="2">
        <v>0</v>
      </c>
    </row>
    <row r="73" spans="1:4" x14ac:dyDescent="0.25">
      <c r="A73" s="1" t="s">
        <v>1535</v>
      </c>
      <c r="B73" s="2">
        <v>321754</v>
      </c>
      <c r="C73" s="1" t="s">
        <v>571</v>
      </c>
      <c r="D73" s="2">
        <v>0</v>
      </c>
    </row>
    <row r="74" spans="1:4" x14ac:dyDescent="0.25">
      <c r="A74" s="1" t="s">
        <v>1559</v>
      </c>
      <c r="B74" s="2">
        <v>1863210</v>
      </c>
      <c r="C74" s="1" t="s">
        <v>711</v>
      </c>
      <c r="D74" s="2">
        <v>0</v>
      </c>
    </row>
    <row r="75" spans="1:4" x14ac:dyDescent="0.25">
      <c r="A75" s="1" t="s">
        <v>1487</v>
      </c>
      <c r="B75" s="2">
        <v>259407</v>
      </c>
      <c r="C75" s="1" t="s">
        <v>783</v>
      </c>
      <c r="D75" s="2">
        <v>0</v>
      </c>
    </row>
    <row r="76" spans="1:4" x14ac:dyDescent="0.25">
      <c r="A76" s="1" t="s">
        <v>147</v>
      </c>
      <c r="B76" s="2">
        <v>13133</v>
      </c>
      <c r="C76" s="1" t="s">
        <v>1337</v>
      </c>
      <c r="D76" s="2">
        <v>0</v>
      </c>
    </row>
    <row r="77" spans="1:4" x14ac:dyDescent="0.25">
      <c r="A77" s="1" t="s">
        <v>1276</v>
      </c>
      <c r="B77" s="2">
        <v>544258</v>
      </c>
      <c r="C77" s="1" t="s">
        <v>1553</v>
      </c>
      <c r="D77" s="2">
        <v>0</v>
      </c>
    </row>
    <row r="78" spans="1:4" x14ac:dyDescent="0.25">
      <c r="A78" s="1" t="s">
        <v>1212</v>
      </c>
      <c r="B78" s="2">
        <v>1169989</v>
      </c>
      <c r="C78" s="1" t="s">
        <v>3</v>
      </c>
      <c r="D78" s="2">
        <v>6820</v>
      </c>
    </row>
    <row r="79" spans="1:4" x14ac:dyDescent="0.25">
      <c r="A79" s="1" t="s">
        <v>416</v>
      </c>
      <c r="B79" s="2">
        <v>20811</v>
      </c>
      <c r="C79" s="1" t="s">
        <v>1450</v>
      </c>
      <c r="D79" s="2">
        <v>0</v>
      </c>
    </row>
    <row r="80" spans="1:4" x14ac:dyDescent="0.25">
      <c r="A80" s="1" t="s">
        <v>1397</v>
      </c>
      <c r="B80" s="2">
        <v>754650</v>
      </c>
      <c r="C80" s="1" t="s">
        <v>1101</v>
      </c>
      <c r="D80" s="2">
        <v>0</v>
      </c>
    </row>
    <row r="81" spans="1:4" x14ac:dyDescent="0.25">
      <c r="A81" s="1" t="s">
        <v>652</v>
      </c>
      <c r="B81" s="2">
        <v>3000</v>
      </c>
      <c r="C81" s="1" t="s">
        <v>1262</v>
      </c>
      <c r="D81" s="2">
        <v>0</v>
      </c>
    </row>
    <row r="82" spans="1:4" x14ac:dyDescent="0.25">
      <c r="A82" s="1" t="s">
        <v>374</v>
      </c>
      <c r="B82" s="2">
        <v>134716</v>
      </c>
      <c r="C82" s="1" t="s">
        <v>1254</v>
      </c>
      <c r="D82" s="2">
        <v>0</v>
      </c>
    </row>
    <row r="83" spans="1:4" x14ac:dyDescent="0.25">
      <c r="A83" s="1" t="s">
        <v>481</v>
      </c>
      <c r="B83" s="2">
        <v>3113575</v>
      </c>
      <c r="C83" s="1" t="s">
        <v>867</v>
      </c>
      <c r="D83" s="2">
        <v>0</v>
      </c>
    </row>
    <row r="84" spans="1:4" x14ac:dyDescent="0.25">
      <c r="A84" s="1" t="s">
        <v>924</v>
      </c>
      <c r="B84" s="2">
        <v>500000</v>
      </c>
      <c r="C84" s="1" t="s">
        <v>629</v>
      </c>
      <c r="D84" s="2">
        <v>0</v>
      </c>
    </row>
    <row r="85" spans="1:4" x14ac:dyDescent="0.25">
      <c r="A85" s="1" t="s">
        <v>827</v>
      </c>
      <c r="B85" s="2">
        <v>593555</v>
      </c>
      <c r="C85" s="1" t="s">
        <v>1113</v>
      </c>
      <c r="D85" s="2">
        <v>0</v>
      </c>
    </row>
    <row r="86" spans="1:4" x14ac:dyDescent="0.25">
      <c r="A86" s="1" t="s">
        <v>66</v>
      </c>
      <c r="B86" s="2">
        <v>947204</v>
      </c>
      <c r="C86" s="1" t="s">
        <v>112</v>
      </c>
      <c r="D86" s="2">
        <v>0</v>
      </c>
    </row>
    <row r="87" spans="1:4" x14ac:dyDescent="0.25">
      <c r="A87" s="1" t="s">
        <v>50</v>
      </c>
      <c r="B87" s="2">
        <v>257000</v>
      </c>
      <c r="C87" s="1" t="s">
        <v>104</v>
      </c>
      <c r="D87" s="2">
        <v>0</v>
      </c>
    </row>
    <row r="88" spans="1:4" x14ac:dyDescent="0.25">
      <c r="A88" s="1" t="s">
        <v>873</v>
      </c>
      <c r="B88" s="2">
        <v>11723</v>
      </c>
      <c r="C88" s="1" t="s">
        <v>514</v>
      </c>
      <c r="D88" s="2">
        <v>0</v>
      </c>
    </row>
    <row r="89" spans="1:4" x14ac:dyDescent="0.25">
      <c r="A89" s="1" t="s">
        <v>1362</v>
      </c>
      <c r="B89" s="2">
        <v>727567</v>
      </c>
      <c r="C89" s="1" t="s">
        <v>849</v>
      </c>
      <c r="D89" s="2">
        <v>0</v>
      </c>
    </row>
    <row r="90" spans="1:4" x14ac:dyDescent="0.25">
      <c r="A90" s="1" t="s">
        <v>1359</v>
      </c>
      <c r="B90" s="2">
        <v>5059</v>
      </c>
      <c r="C90" s="1" t="s">
        <v>10</v>
      </c>
      <c r="D90" s="2">
        <v>0</v>
      </c>
    </row>
    <row r="91" spans="1:4" x14ac:dyDescent="0.25">
      <c r="A91" s="1" t="s">
        <v>1139</v>
      </c>
      <c r="B91" s="2">
        <v>451592</v>
      </c>
      <c r="C91" s="1" t="s">
        <v>1334</v>
      </c>
      <c r="D91" s="2">
        <v>0</v>
      </c>
    </row>
    <row r="92" spans="1:4" x14ac:dyDescent="0.25">
      <c r="A92" s="1" t="s">
        <v>1373</v>
      </c>
      <c r="B92" s="2">
        <v>1606586</v>
      </c>
      <c r="C92" s="1" t="s">
        <v>1063</v>
      </c>
      <c r="D92" s="2">
        <v>0</v>
      </c>
    </row>
    <row r="93" spans="1:4" x14ac:dyDescent="0.25">
      <c r="A93" s="1" t="s">
        <v>242</v>
      </c>
      <c r="B93" s="2">
        <v>156823</v>
      </c>
      <c r="C93" s="1" t="s">
        <v>245</v>
      </c>
      <c r="D93" s="2">
        <v>0</v>
      </c>
    </row>
    <row r="94" spans="1:4" x14ac:dyDescent="0.25">
      <c r="A94" s="1" t="s">
        <v>650</v>
      </c>
      <c r="B94" s="2">
        <v>1155018</v>
      </c>
      <c r="C94" s="1" t="s">
        <v>494</v>
      </c>
      <c r="D94" s="2">
        <v>0</v>
      </c>
    </row>
    <row r="95" spans="1:4" x14ac:dyDescent="0.25">
      <c r="A95" s="1" t="s">
        <v>1028</v>
      </c>
      <c r="B95" s="2">
        <v>166652</v>
      </c>
      <c r="C95" s="1" t="s">
        <v>1416</v>
      </c>
      <c r="D95" s="2">
        <v>0</v>
      </c>
    </row>
    <row r="96" spans="1:4" x14ac:dyDescent="0.25">
      <c r="A96" s="1" t="s">
        <v>1133</v>
      </c>
      <c r="B96" s="2">
        <v>34148</v>
      </c>
      <c r="C96" s="1" t="s">
        <v>1551</v>
      </c>
      <c r="D96" s="2">
        <v>0</v>
      </c>
    </row>
    <row r="97" spans="1:4" x14ac:dyDescent="0.25">
      <c r="A97" s="1" t="s">
        <v>1580</v>
      </c>
      <c r="B97" s="2">
        <v>684079</v>
      </c>
      <c r="C97" s="1" t="s">
        <v>1080</v>
      </c>
      <c r="D97" s="2">
        <v>0</v>
      </c>
    </row>
    <row r="98" spans="1:4" x14ac:dyDescent="0.25">
      <c r="A98" s="1" t="s">
        <v>588</v>
      </c>
      <c r="B98" s="2">
        <v>1800853</v>
      </c>
      <c r="C98" s="1" t="s">
        <v>512</v>
      </c>
      <c r="D98" s="2">
        <v>0</v>
      </c>
    </row>
    <row r="99" spans="1:4" x14ac:dyDescent="0.25">
      <c r="A99" s="1" t="s">
        <v>823</v>
      </c>
      <c r="B99" s="2">
        <v>1971407</v>
      </c>
      <c r="C99" s="1" t="s">
        <v>982</v>
      </c>
      <c r="D99" s="2">
        <v>0</v>
      </c>
    </row>
    <row r="100" spans="1:4" x14ac:dyDescent="0.25">
      <c r="A100" s="1" t="s">
        <v>1181</v>
      </c>
      <c r="B100" s="2">
        <v>1490824</v>
      </c>
      <c r="C100" s="1" t="s">
        <v>1287</v>
      </c>
      <c r="D100" s="2">
        <v>0</v>
      </c>
    </row>
    <row r="101" spans="1:4" x14ac:dyDescent="0.25">
      <c r="A101" s="1" t="s">
        <v>164</v>
      </c>
      <c r="B101" s="2">
        <v>11004</v>
      </c>
      <c r="C101" s="1" t="s">
        <v>51</v>
      </c>
      <c r="D101" s="2">
        <v>0</v>
      </c>
    </row>
    <row r="102" spans="1:4" x14ac:dyDescent="0.25">
      <c r="A102" s="1" t="s">
        <v>312</v>
      </c>
      <c r="B102" s="2">
        <v>100000</v>
      </c>
      <c r="C102" s="1" t="s">
        <v>1340</v>
      </c>
      <c r="D102" s="2">
        <v>0</v>
      </c>
    </row>
    <row r="103" spans="1:4" x14ac:dyDescent="0.25">
      <c r="A103" s="1" t="s">
        <v>1154</v>
      </c>
      <c r="B103" s="2">
        <v>3299440</v>
      </c>
      <c r="C103" s="1" t="s">
        <v>1587</v>
      </c>
      <c r="D103" s="2">
        <v>0</v>
      </c>
    </row>
    <row r="104" spans="1:4" x14ac:dyDescent="0.25">
      <c r="A104" s="1" t="s">
        <v>958</v>
      </c>
      <c r="B104" s="2">
        <v>100000</v>
      </c>
      <c r="C104" s="1" t="s">
        <v>1011</v>
      </c>
      <c r="D104" s="2">
        <v>0</v>
      </c>
    </row>
    <row r="105" spans="1:4" x14ac:dyDescent="0.25">
      <c r="A105" s="1" t="s">
        <v>162</v>
      </c>
      <c r="B105" s="2">
        <v>884887</v>
      </c>
      <c r="C105" s="1" t="s">
        <v>473</v>
      </c>
      <c r="D105" s="2">
        <v>0</v>
      </c>
    </row>
    <row r="106" spans="1:4" x14ac:dyDescent="0.25">
      <c r="A106" s="1" t="s">
        <v>1101</v>
      </c>
      <c r="B106" s="2">
        <v>198305</v>
      </c>
      <c r="C106" s="1" t="s">
        <v>388</v>
      </c>
      <c r="D106" s="2">
        <v>0</v>
      </c>
    </row>
    <row r="107" spans="1:4" x14ac:dyDescent="0.25">
      <c r="A107" s="1" t="s">
        <v>750</v>
      </c>
      <c r="B107" s="2">
        <v>154216</v>
      </c>
      <c r="C107" s="1" t="s">
        <v>256</v>
      </c>
      <c r="D107" s="2">
        <v>0</v>
      </c>
    </row>
    <row r="108" spans="1:4" x14ac:dyDescent="0.25">
      <c r="A108" s="1" t="s">
        <v>1323</v>
      </c>
      <c r="B108" s="2">
        <v>1593000</v>
      </c>
      <c r="C108" s="1" t="s">
        <v>1216</v>
      </c>
      <c r="D108" s="2">
        <v>0</v>
      </c>
    </row>
    <row r="109" spans="1:4" x14ac:dyDescent="0.25">
      <c r="A109" s="1" t="s">
        <v>92</v>
      </c>
      <c r="B109" s="2">
        <v>235634</v>
      </c>
      <c r="C109" s="1" t="s">
        <v>465</v>
      </c>
      <c r="D109" s="2">
        <v>0</v>
      </c>
    </row>
    <row r="110" spans="1:4" x14ac:dyDescent="0.25">
      <c r="A110" s="1" t="s">
        <v>1443</v>
      </c>
      <c r="B110" s="2">
        <v>358974</v>
      </c>
      <c r="C110" s="1" t="s">
        <v>618</v>
      </c>
      <c r="D110" s="2">
        <v>0</v>
      </c>
    </row>
    <row r="111" spans="1:4" x14ac:dyDescent="0.25">
      <c r="A111" s="1" t="s">
        <v>1296</v>
      </c>
      <c r="B111" s="2">
        <v>1188000</v>
      </c>
      <c r="C111" s="1" t="s">
        <v>360</v>
      </c>
      <c r="D111" s="2">
        <v>0</v>
      </c>
    </row>
    <row r="112" spans="1:4" x14ac:dyDescent="0.25">
      <c r="A112" s="1" t="s">
        <v>6</v>
      </c>
      <c r="B112" s="2">
        <v>308574</v>
      </c>
      <c r="C112" s="1" t="s">
        <v>219</v>
      </c>
      <c r="D112" s="2">
        <v>0</v>
      </c>
    </row>
    <row r="113" spans="1:4" x14ac:dyDescent="0.25">
      <c r="A113" s="1" t="s">
        <v>241</v>
      </c>
      <c r="B113" s="2">
        <v>152000</v>
      </c>
      <c r="C113" s="1" t="s">
        <v>50</v>
      </c>
      <c r="D113" s="2">
        <v>0</v>
      </c>
    </row>
    <row r="114" spans="1:4" x14ac:dyDescent="0.25">
      <c r="A114" s="1" t="s">
        <v>1497</v>
      </c>
      <c r="B114" s="2">
        <v>341827</v>
      </c>
      <c r="C114" s="1" t="s">
        <v>675</v>
      </c>
      <c r="D114" s="2">
        <v>0</v>
      </c>
    </row>
    <row r="115" spans="1:4" x14ac:dyDescent="0.25">
      <c r="A115" s="1" t="s">
        <v>175</v>
      </c>
      <c r="B115" s="2">
        <v>21114</v>
      </c>
      <c r="C115" s="1" t="s">
        <v>1487</v>
      </c>
      <c r="D115" s="2">
        <v>0</v>
      </c>
    </row>
    <row r="116" spans="1:4" x14ac:dyDescent="0.25">
      <c r="A116" s="1" t="s">
        <v>14</v>
      </c>
      <c r="B116" s="2">
        <v>137500</v>
      </c>
      <c r="C116" s="1" t="s">
        <v>873</v>
      </c>
      <c r="D116" s="2">
        <v>0</v>
      </c>
    </row>
    <row r="117" spans="1:4" x14ac:dyDescent="0.25">
      <c r="A117" s="1" t="s">
        <v>305</v>
      </c>
      <c r="B117" s="2">
        <v>154500</v>
      </c>
      <c r="C117" s="1" t="s">
        <v>680</v>
      </c>
      <c r="D117" s="2">
        <v>0</v>
      </c>
    </row>
    <row r="118" spans="1:4" x14ac:dyDescent="0.25">
      <c r="A118" s="1" t="s">
        <v>1430</v>
      </c>
      <c r="B118" s="2">
        <v>851881</v>
      </c>
      <c r="C118" s="1" t="s">
        <v>1323</v>
      </c>
      <c r="D118" s="2">
        <v>0</v>
      </c>
    </row>
    <row r="119" spans="1:4" x14ac:dyDescent="0.25">
      <c r="A119" s="1" t="s">
        <v>881</v>
      </c>
      <c r="B119" s="2">
        <v>840835</v>
      </c>
      <c r="C119" s="1" t="s">
        <v>145</v>
      </c>
      <c r="D119" s="2">
        <v>0</v>
      </c>
    </row>
    <row r="120" spans="1:4" x14ac:dyDescent="0.25">
      <c r="A120" s="1" t="s">
        <v>603</v>
      </c>
      <c r="B120" s="2">
        <v>524689</v>
      </c>
      <c r="C120" s="1" t="s">
        <v>764</v>
      </c>
      <c r="D120" s="2">
        <v>0</v>
      </c>
    </row>
    <row r="121" spans="1:4" x14ac:dyDescent="0.25">
      <c r="A121" s="1" t="s">
        <v>1340</v>
      </c>
      <c r="B121" s="2">
        <v>697302</v>
      </c>
      <c r="C121" s="1" t="s">
        <v>505</v>
      </c>
      <c r="D121" s="2">
        <v>0</v>
      </c>
    </row>
    <row r="122" spans="1:4" x14ac:dyDescent="0.25">
      <c r="A122" s="1" t="s">
        <v>64</v>
      </c>
      <c r="B122" s="2">
        <v>57433</v>
      </c>
      <c r="C122" s="1" t="s">
        <v>1430</v>
      </c>
      <c r="D122" s="2">
        <v>0</v>
      </c>
    </row>
    <row r="123" spans="1:4" x14ac:dyDescent="0.25">
      <c r="A123" s="1" t="s">
        <v>412</v>
      </c>
      <c r="B123" s="2">
        <v>1670807</v>
      </c>
      <c r="C123" s="1" t="s">
        <v>1362</v>
      </c>
      <c r="D123" s="2">
        <v>0</v>
      </c>
    </row>
    <row r="124" spans="1:4" x14ac:dyDescent="0.25">
      <c r="A124" s="1" t="s">
        <v>922</v>
      </c>
      <c r="B124" s="2">
        <v>606010</v>
      </c>
      <c r="C124" s="1" t="s">
        <v>750</v>
      </c>
      <c r="D124" s="2">
        <v>0</v>
      </c>
    </row>
    <row r="125" spans="1:4" x14ac:dyDescent="0.25">
      <c r="A125" s="1" t="s">
        <v>447</v>
      </c>
      <c r="B125" s="2">
        <v>10201</v>
      </c>
      <c r="C125" s="1" t="s">
        <v>1476</v>
      </c>
      <c r="D125" s="2">
        <v>0</v>
      </c>
    </row>
    <row r="126" spans="1:4" x14ac:dyDescent="0.25">
      <c r="A126" s="1" t="s">
        <v>29</v>
      </c>
      <c r="B126" s="2">
        <v>160000</v>
      </c>
      <c r="C126" s="1" t="s">
        <v>1359</v>
      </c>
      <c r="D126" s="2">
        <v>0</v>
      </c>
    </row>
    <row r="127" spans="1:4" x14ac:dyDescent="0.25">
      <c r="A127" s="1" t="s">
        <v>57</v>
      </c>
      <c r="B127" s="2">
        <v>827371</v>
      </c>
      <c r="C127" s="1" t="s">
        <v>1630</v>
      </c>
      <c r="D127" s="2">
        <v>0</v>
      </c>
    </row>
    <row r="128" spans="1:4" x14ac:dyDescent="0.25">
      <c r="A128" s="1" t="s">
        <v>1610</v>
      </c>
      <c r="B128" s="2">
        <v>185637</v>
      </c>
      <c r="C128" s="1" t="s">
        <v>1028</v>
      </c>
      <c r="D128" s="2">
        <v>0</v>
      </c>
    </row>
    <row r="129" spans="1:4" x14ac:dyDescent="0.25">
      <c r="A129" s="1" t="s">
        <v>1054</v>
      </c>
      <c r="B129" s="2">
        <v>1191883</v>
      </c>
      <c r="C129" s="1" t="s">
        <v>663</v>
      </c>
      <c r="D129" s="2">
        <v>0</v>
      </c>
    </row>
    <row r="130" spans="1:4" x14ac:dyDescent="0.25">
      <c r="A130" s="1" t="s">
        <v>1070</v>
      </c>
      <c r="B130" s="2">
        <v>716192</v>
      </c>
      <c r="C130" s="1" t="s">
        <v>1373</v>
      </c>
      <c r="D130" s="2">
        <v>0</v>
      </c>
    </row>
    <row r="131" spans="1:4" x14ac:dyDescent="0.25">
      <c r="A131" s="1" t="s">
        <v>326</v>
      </c>
      <c r="B131" s="2">
        <v>1237391</v>
      </c>
      <c r="C131" s="1" t="s">
        <v>991</v>
      </c>
      <c r="D131" s="2">
        <v>0</v>
      </c>
    </row>
    <row r="132" spans="1:4" x14ac:dyDescent="0.25">
      <c r="A132" s="1" t="s">
        <v>1546</v>
      </c>
      <c r="B132" s="2">
        <v>3231780</v>
      </c>
      <c r="C132" s="1" t="s">
        <v>425</v>
      </c>
      <c r="D132" s="2">
        <v>0</v>
      </c>
    </row>
    <row r="133" spans="1:4" x14ac:dyDescent="0.25">
      <c r="A133" s="1" t="s">
        <v>97</v>
      </c>
      <c r="B133" s="2">
        <v>33588</v>
      </c>
      <c r="C133" s="1" t="s">
        <v>1127</v>
      </c>
      <c r="D133" s="2">
        <v>0</v>
      </c>
    </row>
    <row r="134" spans="1:4" x14ac:dyDescent="0.25">
      <c r="A134" s="1" t="s">
        <v>1541</v>
      </c>
      <c r="B134" s="2">
        <v>50000</v>
      </c>
      <c r="C134" s="1" t="s">
        <v>588</v>
      </c>
      <c r="D134" s="2">
        <v>0</v>
      </c>
    </row>
    <row r="135" spans="1:4" x14ac:dyDescent="0.25">
      <c r="A135" s="1" t="s">
        <v>1553</v>
      </c>
      <c r="B135" s="2">
        <v>25602</v>
      </c>
      <c r="C135" s="1" t="s">
        <v>823</v>
      </c>
      <c r="D135" s="2">
        <v>0</v>
      </c>
    </row>
    <row r="136" spans="1:4" x14ac:dyDescent="0.25">
      <c r="A136" s="1" t="s">
        <v>1473</v>
      </c>
      <c r="B136" s="2">
        <v>285503</v>
      </c>
      <c r="C136" s="1" t="s">
        <v>242</v>
      </c>
      <c r="D136" s="2">
        <v>0</v>
      </c>
    </row>
    <row r="137" spans="1:4" x14ac:dyDescent="0.25">
      <c r="A137" s="1" t="s">
        <v>1337</v>
      </c>
      <c r="B137" s="2">
        <v>462800</v>
      </c>
      <c r="C137" s="1" t="s">
        <v>241</v>
      </c>
      <c r="D137" s="2">
        <v>0</v>
      </c>
    </row>
    <row r="138" spans="1:4" x14ac:dyDescent="0.25">
      <c r="A138" s="1" t="s">
        <v>3</v>
      </c>
      <c r="B138" s="2">
        <v>6820</v>
      </c>
      <c r="C138" s="1" t="s">
        <v>147</v>
      </c>
      <c r="D138" s="2">
        <v>0</v>
      </c>
    </row>
    <row r="139" spans="1:4" x14ac:dyDescent="0.25">
      <c r="A139" s="1" t="s">
        <v>618</v>
      </c>
      <c r="B139" s="2">
        <v>182731</v>
      </c>
      <c r="C139" s="1" t="s">
        <v>1133</v>
      </c>
      <c r="D139" s="2">
        <v>0</v>
      </c>
    </row>
    <row r="140" spans="1:4" x14ac:dyDescent="0.25">
      <c r="A140" s="1" t="s">
        <v>360</v>
      </c>
      <c r="B140" s="2">
        <v>256342</v>
      </c>
      <c r="C140" s="1" t="s">
        <v>184</v>
      </c>
      <c r="D140" s="2">
        <v>0</v>
      </c>
    </row>
    <row r="141" spans="1:4" x14ac:dyDescent="0.25">
      <c r="A141" s="1" t="s">
        <v>399</v>
      </c>
      <c r="B141" s="2">
        <v>36400</v>
      </c>
      <c r="C141" s="1" t="s">
        <v>1580</v>
      </c>
      <c r="D141" s="2">
        <v>0</v>
      </c>
    </row>
    <row r="142" spans="1:4" x14ac:dyDescent="0.25">
      <c r="A142" s="1" t="s">
        <v>708</v>
      </c>
      <c r="B142" s="2">
        <v>1511531</v>
      </c>
      <c r="C142" s="1" t="s">
        <v>1371</v>
      </c>
      <c r="D142" s="2">
        <v>0</v>
      </c>
    </row>
    <row r="143" spans="1:4" x14ac:dyDescent="0.25">
      <c r="A143" s="1" t="s">
        <v>580</v>
      </c>
      <c r="B143" s="2">
        <v>829635</v>
      </c>
      <c r="C143" s="1" t="s">
        <v>1296</v>
      </c>
      <c r="D143" s="2">
        <v>0</v>
      </c>
    </row>
    <row r="144" spans="1:4" x14ac:dyDescent="0.25">
      <c r="A144" s="1" t="s">
        <v>377</v>
      </c>
      <c r="B144" s="2">
        <v>100000</v>
      </c>
      <c r="C144" s="1" t="s">
        <v>1107</v>
      </c>
      <c r="D144" s="2">
        <v>0</v>
      </c>
    </row>
    <row r="145" spans="1:4" x14ac:dyDescent="0.25">
      <c r="A145" s="1" t="s">
        <v>31</v>
      </c>
      <c r="B145" s="2">
        <v>1555184</v>
      </c>
      <c r="C145" s="1" t="s">
        <v>1030</v>
      </c>
      <c r="D145" s="2">
        <v>0</v>
      </c>
    </row>
    <row r="146" spans="1:4" x14ac:dyDescent="0.25">
      <c r="A146" s="1" t="s">
        <v>1102</v>
      </c>
      <c r="B146" s="2">
        <v>516959</v>
      </c>
      <c r="C146" s="1" t="s">
        <v>862</v>
      </c>
      <c r="D146" s="2">
        <v>0</v>
      </c>
    </row>
    <row r="147" spans="1:4" x14ac:dyDescent="0.25">
      <c r="A147" s="1" t="s">
        <v>260</v>
      </c>
      <c r="B147" s="2">
        <v>45217</v>
      </c>
      <c r="C147" s="1" t="s">
        <v>1443</v>
      </c>
      <c r="D147" s="2">
        <v>0</v>
      </c>
    </row>
    <row r="148" spans="1:4" x14ac:dyDescent="0.25">
      <c r="A148" s="1" t="s">
        <v>1420</v>
      </c>
      <c r="B148" s="2">
        <v>9491</v>
      </c>
      <c r="C148" s="1" t="s">
        <v>1013</v>
      </c>
      <c r="D148" s="2">
        <v>0</v>
      </c>
    </row>
    <row r="149" spans="1:4" x14ac:dyDescent="0.25">
      <c r="A149" s="1" t="s">
        <v>1304</v>
      </c>
      <c r="B149" s="2">
        <v>875485</v>
      </c>
      <c r="C149" s="1" t="s">
        <v>312</v>
      </c>
      <c r="D149" s="2">
        <v>0</v>
      </c>
    </row>
    <row r="150" spans="1:4" x14ac:dyDescent="0.25">
      <c r="A150" s="1" t="s">
        <v>379</v>
      </c>
      <c r="B150" s="2">
        <v>277168</v>
      </c>
      <c r="C150" s="1" t="s">
        <v>164</v>
      </c>
      <c r="D150" s="2">
        <v>0</v>
      </c>
    </row>
    <row r="151" spans="1:4" x14ac:dyDescent="0.25">
      <c r="A151" s="1" t="s">
        <v>704</v>
      </c>
      <c r="B151" s="2">
        <v>1974617</v>
      </c>
      <c r="C151" s="1" t="s">
        <v>1219</v>
      </c>
      <c r="D151" s="2">
        <v>0</v>
      </c>
    </row>
    <row r="152" spans="1:4" x14ac:dyDescent="0.25">
      <c r="A152" s="1" t="s">
        <v>671</v>
      </c>
      <c r="B152" s="2">
        <v>171057</v>
      </c>
      <c r="C152" s="1" t="s">
        <v>412</v>
      </c>
      <c r="D152" s="2">
        <v>0</v>
      </c>
    </row>
    <row r="153" spans="1:4" x14ac:dyDescent="0.25">
      <c r="A153" s="1" t="s">
        <v>773</v>
      </c>
      <c r="B153" s="2">
        <v>1887942</v>
      </c>
      <c r="C153" s="1" t="s">
        <v>1154</v>
      </c>
      <c r="D153" s="2">
        <v>0</v>
      </c>
    </row>
    <row r="154" spans="1:4" x14ac:dyDescent="0.25">
      <c r="A154" s="1" t="s">
        <v>205</v>
      </c>
      <c r="B154" s="2">
        <v>350000</v>
      </c>
      <c r="C154" s="1" t="s">
        <v>922</v>
      </c>
      <c r="D154" s="2">
        <v>0</v>
      </c>
    </row>
    <row r="155" spans="1:4" x14ac:dyDescent="0.25">
      <c r="A155" s="1" t="s">
        <v>815</v>
      </c>
      <c r="B155" s="2">
        <v>135000</v>
      </c>
      <c r="C155" s="1" t="s">
        <v>587</v>
      </c>
      <c r="D155" s="2">
        <v>0</v>
      </c>
    </row>
    <row r="156" spans="1:4" x14ac:dyDescent="0.25">
      <c r="A156" s="1" t="s">
        <v>146</v>
      </c>
      <c r="B156" s="2">
        <v>2342081</v>
      </c>
      <c r="C156" s="1" t="s">
        <v>1213</v>
      </c>
      <c r="D156" s="2">
        <v>0</v>
      </c>
    </row>
    <row r="157" spans="1:4" x14ac:dyDescent="0.25">
      <c r="A157" s="1" t="s">
        <v>275</v>
      </c>
      <c r="B157" s="2">
        <v>867029</v>
      </c>
      <c r="C157" s="1" t="s">
        <v>49</v>
      </c>
      <c r="D157" s="2">
        <v>0</v>
      </c>
    </row>
    <row r="158" spans="1:4" x14ac:dyDescent="0.25">
      <c r="A158" s="1" t="s">
        <v>1266</v>
      </c>
      <c r="B158" s="2">
        <v>973100</v>
      </c>
      <c r="C158" s="1" t="s">
        <v>249</v>
      </c>
      <c r="D158" s="2">
        <v>0</v>
      </c>
    </row>
    <row r="159" spans="1:4" x14ac:dyDescent="0.25">
      <c r="A159" s="1" t="s">
        <v>418</v>
      </c>
      <c r="B159" s="2">
        <v>1561250</v>
      </c>
      <c r="C159" s="1" t="s">
        <v>177</v>
      </c>
      <c r="D159" s="2">
        <v>0</v>
      </c>
    </row>
    <row r="160" spans="1:4" x14ac:dyDescent="0.25">
      <c r="A160" s="1" t="s">
        <v>440</v>
      </c>
      <c r="B160" s="2">
        <v>460000</v>
      </c>
      <c r="C160" s="1" t="s">
        <v>641</v>
      </c>
      <c r="D160" s="2">
        <v>0</v>
      </c>
    </row>
    <row r="161" spans="1:4" x14ac:dyDescent="0.25">
      <c r="A161" s="1" t="s">
        <v>248</v>
      </c>
      <c r="B161" s="2">
        <v>371</v>
      </c>
      <c r="C161" s="1" t="s">
        <v>204</v>
      </c>
      <c r="D161" s="2">
        <v>0</v>
      </c>
    </row>
    <row r="162" spans="1:4" x14ac:dyDescent="0.25">
      <c r="A162" s="1" t="s">
        <v>1536</v>
      </c>
      <c r="B162" s="2">
        <v>13617</v>
      </c>
      <c r="C162" s="1" t="s">
        <v>203</v>
      </c>
      <c r="D162" s="2">
        <v>0</v>
      </c>
    </row>
    <row r="163" spans="1:4" x14ac:dyDescent="0.25">
      <c r="A163" s="1" t="s">
        <v>112</v>
      </c>
      <c r="B163" s="2">
        <v>500000</v>
      </c>
      <c r="C163" s="1" t="s">
        <v>1205</v>
      </c>
      <c r="D163" s="2">
        <v>0</v>
      </c>
    </row>
    <row r="164" spans="1:4" x14ac:dyDescent="0.25">
      <c r="A164" s="1" t="s">
        <v>843</v>
      </c>
      <c r="B164" s="2">
        <v>85000</v>
      </c>
      <c r="C164" s="1" t="s">
        <v>42</v>
      </c>
      <c r="D164" s="2">
        <v>0</v>
      </c>
    </row>
    <row r="165" spans="1:4" x14ac:dyDescent="0.25">
      <c r="A165" s="1" t="s">
        <v>472</v>
      </c>
      <c r="B165" s="2">
        <v>300000</v>
      </c>
      <c r="C165" s="1" t="s">
        <v>1276</v>
      </c>
      <c r="D165" s="2">
        <v>0</v>
      </c>
    </row>
    <row r="166" spans="1:4" x14ac:dyDescent="0.25">
      <c r="A166" s="1" t="s">
        <v>1173</v>
      </c>
      <c r="B166" s="2">
        <v>391163</v>
      </c>
      <c r="C166" s="1" t="s">
        <v>339</v>
      </c>
      <c r="D166" s="2">
        <v>0</v>
      </c>
    </row>
    <row r="167" spans="1:4" x14ac:dyDescent="0.25">
      <c r="A167" s="1" t="s">
        <v>1099</v>
      </c>
      <c r="B167" s="2">
        <v>986279</v>
      </c>
      <c r="C167" s="1" t="s">
        <v>855</v>
      </c>
      <c r="D167" s="2">
        <v>0</v>
      </c>
    </row>
    <row r="168" spans="1:4" x14ac:dyDescent="0.25">
      <c r="A168" s="1" t="s">
        <v>1216</v>
      </c>
      <c r="B168" s="2">
        <v>379911</v>
      </c>
      <c r="C168" s="1" t="s">
        <v>107</v>
      </c>
      <c r="D168" s="2">
        <v>0</v>
      </c>
    </row>
    <row r="169" spans="1:4" x14ac:dyDescent="0.25">
      <c r="A169" s="1" t="s">
        <v>1055</v>
      </c>
      <c r="B169" s="2">
        <v>91331</v>
      </c>
      <c r="C169" s="1" t="s">
        <v>456</v>
      </c>
      <c r="D169" s="2">
        <v>0</v>
      </c>
    </row>
    <row r="170" spans="1:4" x14ac:dyDescent="0.25">
      <c r="A170" s="1" t="s">
        <v>783</v>
      </c>
      <c r="B170" s="2">
        <v>1258982</v>
      </c>
      <c r="C170" s="1" t="s">
        <v>580</v>
      </c>
      <c r="D170" s="2">
        <v>0</v>
      </c>
    </row>
    <row r="171" spans="1:4" x14ac:dyDescent="0.25">
      <c r="A171" s="1" t="s">
        <v>1063</v>
      </c>
      <c r="B171" s="2">
        <v>200000</v>
      </c>
      <c r="C171" s="1" t="s">
        <v>31</v>
      </c>
      <c r="D171" s="2">
        <v>0</v>
      </c>
    </row>
    <row r="172" spans="1:4" x14ac:dyDescent="0.25">
      <c r="A172" s="1" t="s">
        <v>219</v>
      </c>
      <c r="B172" s="2">
        <v>10539</v>
      </c>
      <c r="C172" s="1" t="s">
        <v>1099</v>
      </c>
      <c r="D172" s="2">
        <v>0</v>
      </c>
    </row>
    <row r="173" spans="1:4" x14ac:dyDescent="0.25">
      <c r="A173" s="1" t="s">
        <v>912</v>
      </c>
      <c r="B173" s="2">
        <v>400000</v>
      </c>
      <c r="C173" s="1" t="s">
        <v>379</v>
      </c>
      <c r="D173" s="2">
        <v>0</v>
      </c>
    </row>
    <row r="174" spans="1:4" x14ac:dyDescent="0.25">
      <c r="A174" s="1" t="s">
        <v>145</v>
      </c>
      <c r="B174" s="2">
        <v>500000</v>
      </c>
      <c r="C174" s="1" t="s">
        <v>1499</v>
      </c>
      <c r="D174" s="2">
        <v>0</v>
      </c>
    </row>
    <row r="175" spans="1:4" x14ac:dyDescent="0.25">
      <c r="A175" s="1" t="s">
        <v>1563</v>
      </c>
      <c r="B175" s="2">
        <v>183402</v>
      </c>
      <c r="C175" s="1" t="s">
        <v>1322</v>
      </c>
      <c r="D175" s="2">
        <v>0</v>
      </c>
    </row>
    <row r="176" spans="1:4" x14ac:dyDescent="0.25">
      <c r="A176" s="1" t="s">
        <v>249</v>
      </c>
      <c r="B176" s="2">
        <v>1066057</v>
      </c>
      <c r="C176" s="1" t="s">
        <v>377</v>
      </c>
      <c r="D176" s="2">
        <v>0</v>
      </c>
    </row>
    <row r="177" spans="1:4" x14ac:dyDescent="0.25">
      <c r="A177" s="1" t="s">
        <v>850</v>
      </c>
      <c r="B177" s="2">
        <v>66600</v>
      </c>
      <c r="C177" s="1" t="s">
        <v>126</v>
      </c>
      <c r="D177" s="2">
        <v>0</v>
      </c>
    </row>
    <row r="178" spans="1:4" x14ac:dyDescent="0.25">
      <c r="A178" s="1" t="s">
        <v>1507</v>
      </c>
      <c r="B178" s="2">
        <v>500000</v>
      </c>
      <c r="C178" s="1" t="s">
        <v>1304</v>
      </c>
      <c r="D178" s="2">
        <v>0</v>
      </c>
    </row>
    <row r="179" spans="1:4" x14ac:dyDescent="0.25">
      <c r="A179" s="1" t="s">
        <v>470</v>
      </c>
      <c r="B179" s="2">
        <v>3893813</v>
      </c>
      <c r="C179" s="1" t="s">
        <v>1058</v>
      </c>
      <c r="D179" s="2">
        <v>0</v>
      </c>
    </row>
    <row r="180" spans="1:4" x14ac:dyDescent="0.25">
      <c r="A180" s="1" t="s">
        <v>1311</v>
      </c>
      <c r="B180" s="2">
        <v>583506</v>
      </c>
      <c r="C180" s="1" t="s">
        <v>1087</v>
      </c>
      <c r="D180" s="2">
        <v>0</v>
      </c>
    </row>
    <row r="181" spans="1:4" x14ac:dyDescent="0.25">
      <c r="A181" s="1" t="s">
        <v>1279</v>
      </c>
      <c r="B181" s="2">
        <v>516243</v>
      </c>
      <c r="C181" s="1" t="s">
        <v>1432</v>
      </c>
      <c r="D181" s="2">
        <v>0</v>
      </c>
    </row>
    <row r="182" spans="1:4" x14ac:dyDescent="0.25">
      <c r="A182" s="1" t="s">
        <v>1593</v>
      </c>
      <c r="B182" s="2">
        <v>167187</v>
      </c>
      <c r="C182" s="1" t="s">
        <v>653</v>
      </c>
      <c r="D182" s="2">
        <v>0</v>
      </c>
    </row>
    <row r="183" spans="1:4" x14ac:dyDescent="0.25">
      <c r="A183" s="1" t="s">
        <v>465</v>
      </c>
      <c r="B183" s="2">
        <v>25212</v>
      </c>
      <c r="C183" s="1" t="s">
        <v>692</v>
      </c>
      <c r="D183" s="2">
        <v>0</v>
      </c>
    </row>
    <row r="184" spans="1:4" x14ac:dyDescent="0.25">
      <c r="A184" s="1" t="s">
        <v>136</v>
      </c>
      <c r="B184" s="2">
        <v>292706</v>
      </c>
      <c r="C184" s="1" t="s">
        <v>1102</v>
      </c>
      <c r="D184" s="2">
        <v>0</v>
      </c>
    </row>
    <row r="185" spans="1:4" x14ac:dyDescent="0.25">
      <c r="A185" s="1" t="s">
        <v>184</v>
      </c>
      <c r="B185" s="2">
        <v>200000</v>
      </c>
      <c r="C185" s="1" t="s">
        <v>1420</v>
      </c>
      <c r="D185" s="2">
        <v>0</v>
      </c>
    </row>
    <row r="186" spans="1:4" x14ac:dyDescent="0.25">
      <c r="A186" s="1" t="s">
        <v>1513</v>
      </c>
      <c r="B186" s="2">
        <v>140000</v>
      </c>
      <c r="C186" s="1" t="s">
        <v>447</v>
      </c>
      <c r="D186" s="2">
        <v>0</v>
      </c>
    </row>
    <row r="187" spans="1:4" x14ac:dyDescent="0.25">
      <c r="A187" s="1" t="s">
        <v>234</v>
      </c>
      <c r="B187" s="2">
        <v>1000000</v>
      </c>
      <c r="C187" s="1" t="s">
        <v>640</v>
      </c>
      <c r="D187" s="2">
        <v>0</v>
      </c>
    </row>
    <row r="188" spans="1:4" x14ac:dyDescent="0.25">
      <c r="A188" s="1" t="s">
        <v>203</v>
      </c>
      <c r="B188" s="2">
        <v>318195</v>
      </c>
      <c r="C188" s="1" t="s">
        <v>420</v>
      </c>
      <c r="D188" s="2">
        <v>0</v>
      </c>
    </row>
    <row r="189" spans="1:4" x14ac:dyDescent="0.25">
      <c r="A189" s="1" t="s">
        <v>641</v>
      </c>
      <c r="B189" s="2">
        <v>123050</v>
      </c>
      <c r="C189" s="1" t="s">
        <v>1054</v>
      </c>
      <c r="D189" s="2">
        <v>0</v>
      </c>
    </row>
    <row r="190" spans="1:4" x14ac:dyDescent="0.25">
      <c r="A190" s="1" t="s">
        <v>1499</v>
      </c>
      <c r="B190" s="2">
        <v>5612</v>
      </c>
      <c r="C190" s="1" t="s">
        <v>7</v>
      </c>
      <c r="D190" s="2">
        <v>0</v>
      </c>
    </row>
    <row r="191" spans="1:4" x14ac:dyDescent="0.25">
      <c r="A191" s="1" t="s">
        <v>148</v>
      </c>
      <c r="B191" s="2">
        <v>762622</v>
      </c>
      <c r="C191" s="1" t="s">
        <v>29</v>
      </c>
      <c r="D191" s="2">
        <v>0</v>
      </c>
    </row>
    <row r="192" spans="1:4" x14ac:dyDescent="0.25">
      <c r="A192" s="1" t="s">
        <v>852</v>
      </c>
      <c r="B192" s="2">
        <v>719026</v>
      </c>
      <c r="C192" s="1" t="s">
        <v>260</v>
      </c>
      <c r="D192" s="2">
        <v>0</v>
      </c>
    </row>
    <row r="193" spans="1:4" x14ac:dyDescent="0.25">
      <c r="A193" s="1" t="s">
        <v>974</v>
      </c>
      <c r="B193" s="2">
        <v>11884</v>
      </c>
      <c r="C193" s="1" t="s">
        <v>964</v>
      </c>
      <c r="D193" s="2">
        <v>0</v>
      </c>
    </row>
    <row r="194" spans="1:4" x14ac:dyDescent="0.25">
      <c r="A194" s="1" t="s">
        <v>34</v>
      </c>
      <c r="B194" s="2">
        <v>3581</v>
      </c>
      <c r="C194" s="1" t="s">
        <v>908</v>
      </c>
      <c r="D194" s="2">
        <v>0</v>
      </c>
    </row>
    <row r="195" spans="1:4" x14ac:dyDescent="0.25">
      <c r="A195" s="1" t="s">
        <v>1542</v>
      </c>
      <c r="B195" s="2">
        <v>122964</v>
      </c>
      <c r="C195" s="1" t="s">
        <v>61</v>
      </c>
      <c r="D195" s="2">
        <v>0</v>
      </c>
    </row>
    <row r="196" spans="1:4" x14ac:dyDescent="0.25">
      <c r="A196" s="1" t="s">
        <v>891</v>
      </c>
      <c r="B196" s="2">
        <v>25000</v>
      </c>
      <c r="C196" s="1" t="s">
        <v>228</v>
      </c>
      <c r="D196" s="2">
        <v>0</v>
      </c>
    </row>
    <row r="197" spans="1:4" x14ac:dyDescent="0.25">
      <c r="A197" s="1" t="s">
        <v>397</v>
      </c>
      <c r="B197" s="2">
        <v>20588</v>
      </c>
      <c r="C197" s="1" t="s">
        <v>336</v>
      </c>
      <c r="D197" s="2">
        <v>0</v>
      </c>
    </row>
    <row r="198" spans="1:4" x14ac:dyDescent="0.25">
      <c r="A198" s="1" t="s">
        <v>1069</v>
      </c>
      <c r="B198" s="2">
        <v>458420</v>
      </c>
      <c r="C198" s="1" t="s">
        <v>1108</v>
      </c>
      <c r="D198" s="2">
        <v>0</v>
      </c>
    </row>
    <row r="199" spans="1:4" x14ac:dyDescent="0.25">
      <c r="A199" s="1" t="s">
        <v>548</v>
      </c>
      <c r="B199" s="2">
        <v>200000</v>
      </c>
      <c r="C199" s="1" t="s">
        <v>57</v>
      </c>
      <c r="D199" s="2">
        <v>0</v>
      </c>
    </row>
    <row r="200" spans="1:4" x14ac:dyDescent="0.25">
      <c r="A200" s="1" t="s">
        <v>466</v>
      </c>
      <c r="B200" s="2">
        <v>650000</v>
      </c>
      <c r="C200" s="1" t="s">
        <v>520</v>
      </c>
      <c r="D200" s="2">
        <v>0</v>
      </c>
    </row>
    <row r="201" spans="1:4" x14ac:dyDescent="0.25">
      <c r="A201" s="1" t="s">
        <v>1400</v>
      </c>
      <c r="B201" s="2">
        <v>40869</v>
      </c>
      <c r="C201" s="1" t="s">
        <v>1343</v>
      </c>
      <c r="D201" s="2">
        <v>0</v>
      </c>
    </row>
    <row r="202" spans="1:4" x14ac:dyDescent="0.25">
      <c r="A202" s="1" t="s">
        <v>753</v>
      </c>
      <c r="B202" s="2">
        <v>200000</v>
      </c>
      <c r="C202" s="1" t="s">
        <v>12</v>
      </c>
      <c r="D202" s="2">
        <v>0</v>
      </c>
    </row>
    <row r="203" spans="1:4" x14ac:dyDescent="0.25">
      <c r="A203" s="1" t="s">
        <v>1355</v>
      </c>
      <c r="B203" s="2">
        <v>33463</v>
      </c>
      <c r="C203" s="1" t="s">
        <v>344</v>
      </c>
      <c r="D203" s="2">
        <v>0</v>
      </c>
    </row>
    <row r="204" spans="1:4" x14ac:dyDescent="0.25">
      <c r="A204" s="1" t="s">
        <v>505</v>
      </c>
      <c r="B204" s="2">
        <v>446004</v>
      </c>
      <c r="C204" s="1" t="s">
        <v>1610</v>
      </c>
      <c r="D204" s="2">
        <v>0</v>
      </c>
    </row>
    <row r="205" spans="1:4" x14ac:dyDescent="0.25">
      <c r="A205" s="1" t="s">
        <v>608</v>
      </c>
      <c r="B205" s="2">
        <v>452727</v>
      </c>
      <c r="C205" s="1" t="s">
        <v>205</v>
      </c>
      <c r="D205" s="2">
        <v>0</v>
      </c>
    </row>
    <row r="206" spans="1:4" x14ac:dyDescent="0.25">
      <c r="A206" s="1" t="s">
        <v>228</v>
      </c>
      <c r="B206" s="2">
        <v>1169088</v>
      </c>
      <c r="C206" s="1" t="s">
        <v>1590</v>
      </c>
      <c r="D206" s="2">
        <v>0</v>
      </c>
    </row>
    <row r="207" spans="1:4" x14ac:dyDescent="0.25">
      <c r="A207" s="1" t="s">
        <v>1058</v>
      </c>
      <c r="B207" s="2">
        <v>100000</v>
      </c>
      <c r="C207" s="1" t="s">
        <v>146</v>
      </c>
      <c r="D207" s="2">
        <v>0</v>
      </c>
    </row>
    <row r="208" spans="1:4" x14ac:dyDescent="0.25">
      <c r="A208" s="1" t="s">
        <v>204</v>
      </c>
      <c r="B208" s="2">
        <v>1578450</v>
      </c>
      <c r="C208" s="1" t="s">
        <v>275</v>
      </c>
      <c r="D208" s="2">
        <v>0</v>
      </c>
    </row>
    <row r="209" spans="1:4" x14ac:dyDescent="0.25">
      <c r="A209" s="1" t="s">
        <v>1116</v>
      </c>
      <c r="B209" s="2">
        <v>3645278</v>
      </c>
      <c r="C209" s="1" t="s">
        <v>397</v>
      </c>
      <c r="D209" s="2">
        <v>0</v>
      </c>
    </row>
    <row r="210" spans="1:4" x14ac:dyDescent="0.25">
      <c r="A210" s="1" t="s">
        <v>321</v>
      </c>
      <c r="B210" s="2">
        <v>21822</v>
      </c>
      <c r="C210" s="1" t="s">
        <v>548</v>
      </c>
      <c r="D210" s="2">
        <v>0</v>
      </c>
    </row>
    <row r="211" spans="1:4" x14ac:dyDescent="0.25">
      <c r="A211" s="1" t="s">
        <v>734</v>
      </c>
      <c r="B211" s="2">
        <v>33600</v>
      </c>
      <c r="C211" s="1" t="s">
        <v>974</v>
      </c>
      <c r="D211" s="2">
        <v>0</v>
      </c>
    </row>
    <row r="212" spans="1:4" x14ac:dyDescent="0.25">
      <c r="A212" s="1" t="s">
        <v>1620</v>
      </c>
      <c r="B212" s="2">
        <v>377921</v>
      </c>
      <c r="C212" s="1" t="s">
        <v>850</v>
      </c>
      <c r="D212" s="2">
        <v>0</v>
      </c>
    </row>
    <row r="213" spans="1:4" x14ac:dyDescent="0.25">
      <c r="A213" s="1" t="s">
        <v>563</v>
      </c>
      <c r="B213" s="2">
        <v>1343599</v>
      </c>
      <c r="C213" s="1" t="s">
        <v>773</v>
      </c>
      <c r="D213" s="2">
        <v>0</v>
      </c>
    </row>
    <row r="214" spans="1:4" x14ac:dyDescent="0.25">
      <c r="A214" s="1" t="s">
        <v>1223</v>
      </c>
      <c r="B214" s="2">
        <v>150971</v>
      </c>
      <c r="C214" s="1" t="s">
        <v>1542</v>
      </c>
      <c r="D214" s="2">
        <v>0</v>
      </c>
    </row>
    <row r="215" spans="1:4" x14ac:dyDescent="0.25">
      <c r="A215" s="1" t="s">
        <v>680</v>
      </c>
      <c r="B215" s="2">
        <v>481000</v>
      </c>
      <c r="C215" s="1" t="s">
        <v>1116</v>
      </c>
      <c r="D215" s="2">
        <v>0</v>
      </c>
    </row>
    <row r="216" spans="1:4" x14ac:dyDescent="0.25">
      <c r="A216" s="1" t="s">
        <v>663</v>
      </c>
      <c r="B216" s="2">
        <v>818565</v>
      </c>
      <c r="C216" s="1" t="s">
        <v>59</v>
      </c>
      <c r="D216" s="2">
        <v>0</v>
      </c>
    </row>
    <row r="217" spans="1:4" x14ac:dyDescent="0.25">
      <c r="A217" s="1" t="s">
        <v>336</v>
      </c>
      <c r="B217" s="2">
        <v>9537</v>
      </c>
      <c r="C217" s="1" t="s">
        <v>891</v>
      </c>
      <c r="D217" s="2">
        <v>0</v>
      </c>
    </row>
    <row r="218" spans="1:4" x14ac:dyDescent="0.25">
      <c r="A218" s="1" t="s">
        <v>25</v>
      </c>
      <c r="B218" s="2">
        <v>34085</v>
      </c>
      <c r="C218" s="1" t="s">
        <v>421</v>
      </c>
      <c r="D218" s="2">
        <v>0</v>
      </c>
    </row>
    <row r="219" spans="1:4" x14ac:dyDescent="0.25">
      <c r="A219" s="1" t="s">
        <v>1343</v>
      </c>
      <c r="B219" s="2">
        <v>296500</v>
      </c>
      <c r="C219" s="1" t="s">
        <v>815</v>
      </c>
      <c r="D219" s="2">
        <v>0</v>
      </c>
    </row>
    <row r="220" spans="1:4" x14ac:dyDescent="0.25">
      <c r="A220" s="1" t="s">
        <v>42</v>
      </c>
      <c r="B220" s="2">
        <v>250000</v>
      </c>
      <c r="C220" s="1" t="s">
        <v>999</v>
      </c>
      <c r="D220" s="2">
        <v>0</v>
      </c>
    </row>
    <row r="221" spans="1:4" x14ac:dyDescent="0.25">
      <c r="A221" s="1" t="s">
        <v>333</v>
      </c>
      <c r="B221" s="2">
        <v>1674439</v>
      </c>
      <c r="C221" s="1" t="s">
        <v>704</v>
      </c>
      <c r="D221" s="2">
        <v>0</v>
      </c>
    </row>
    <row r="222" spans="1:4" x14ac:dyDescent="0.25">
      <c r="A222" s="1" t="s">
        <v>480</v>
      </c>
      <c r="B222" s="2">
        <v>2615872</v>
      </c>
      <c r="C222" s="1" t="s">
        <v>416</v>
      </c>
      <c r="D222" s="2">
        <v>0</v>
      </c>
    </row>
    <row r="223" spans="1:4" x14ac:dyDescent="0.25">
      <c r="A223" s="1" t="s">
        <v>577</v>
      </c>
      <c r="B223" s="2">
        <v>200000</v>
      </c>
      <c r="C223" s="1" t="s">
        <v>671</v>
      </c>
      <c r="D223" s="2">
        <v>0</v>
      </c>
    </row>
    <row r="224" spans="1:4" x14ac:dyDescent="0.25">
      <c r="A224" s="1" t="s">
        <v>552</v>
      </c>
      <c r="B224" s="2">
        <v>11051</v>
      </c>
      <c r="C224" s="1" t="s">
        <v>745</v>
      </c>
      <c r="D224" s="2">
        <v>0</v>
      </c>
    </row>
    <row r="225" spans="1:4" x14ac:dyDescent="0.25">
      <c r="A225" s="1" t="s">
        <v>117</v>
      </c>
      <c r="B225" s="2">
        <v>35000</v>
      </c>
      <c r="C225" s="1" t="s">
        <v>1266</v>
      </c>
      <c r="D225" s="2">
        <v>0</v>
      </c>
    </row>
    <row r="226" spans="1:4" x14ac:dyDescent="0.25">
      <c r="A226" s="1" t="s">
        <v>1114</v>
      </c>
      <c r="B226" s="2">
        <v>1044428</v>
      </c>
      <c r="C226" s="1" t="s">
        <v>1582</v>
      </c>
      <c r="D226" s="2">
        <v>0</v>
      </c>
    </row>
    <row r="227" spans="1:4" x14ac:dyDescent="0.25">
      <c r="A227" s="1" t="s">
        <v>710</v>
      </c>
      <c r="B227" s="2">
        <v>122916</v>
      </c>
      <c r="C227" s="1" t="s">
        <v>550</v>
      </c>
      <c r="D227" s="2">
        <v>0</v>
      </c>
    </row>
    <row r="228" spans="1:4" x14ac:dyDescent="0.25">
      <c r="A228" s="1" t="s">
        <v>386</v>
      </c>
      <c r="B228" s="2">
        <v>1072527</v>
      </c>
      <c r="C228" s="1" t="s">
        <v>1507</v>
      </c>
      <c r="D228" s="2">
        <v>0</v>
      </c>
    </row>
    <row r="229" spans="1:4" x14ac:dyDescent="0.25">
      <c r="A229" s="1" t="s">
        <v>362</v>
      </c>
      <c r="B229" s="2">
        <v>394251</v>
      </c>
      <c r="C229" s="1" t="s">
        <v>418</v>
      </c>
      <c r="D229" s="2">
        <v>0</v>
      </c>
    </row>
    <row r="230" spans="1:4" x14ac:dyDescent="0.25">
      <c r="A230" s="1" t="s">
        <v>976</v>
      </c>
      <c r="B230" s="2">
        <v>94000</v>
      </c>
      <c r="C230" s="1" t="s">
        <v>1308</v>
      </c>
      <c r="D230" s="2">
        <v>0</v>
      </c>
    </row>
    <row r="231" spans="1:4" x14ac:dyDescent="0.25">
      <c r="A231" s="1" t="s">
        <v>515</v>
      </c>
      <c r="B231" s="2">
        <v>172727</v>
      </c>
      <c r="C231" s="1" t="s">
        <v>470</v>
      </c>
      <c r="D231" s="2">
        <v>0</v>
      </c>
    </row>
    <row r="232" spans="1:4" x14ac:dyDescent="0.25">
      <c r="A232" s="1" t="s">
        <v>615</v>
      </c>
      <c r="B232" s="2">
        <v>355210</v>
      </c>
      <c r="C232" s="1" t="s">
        <v>326</v>
      </c>
      <c r="D232" s="2">
        <v>0</v>
      </c>
    </row>
    <row r="233" spans="1:4" x14ac:dyDescent="0.25">
      <c r="A233" s="1" t="s">
        <v>932</v>
      </c>
      <c r="B233" s="2">
        <v>306801</v>
      </c>
      <c r="C233" s="1" t="s">
        <v>852</v>
      </c>
      <c r="D233" s="2">
        <v>0</v>
      </c>
    </row>
    <row r="234" spans="1:4" x14ac:dyDescent="0.25">
      <c r="A234" s="1" t="s">
        <v>1339</v>
      </c>
      <c r="B234" s="2">
        <v>395260</v>
      </c>
      <c r="C234" s="1" t="s">
        <v>1302</v>
      </c>
      <c r="D234" s="2">
        <v>0</v>
      </c>
    </row>
    <row r="235" spans="1:4" x14ac:dyDescent="0.25">
      <c r="A235" s="1" t="s">
        <v>334</v>
      </c>
      <c r="B235" s="2">
        <v>1437800</v>
      </c>
      <c r="C235" s="1" t="s">
        <v>1164</v>
      </c>
      <c r="D235" s="2">
        <v>0</v>
      </c>
    </row>
    <row r="236" spans="1:4" x14ac:dyDescent="0.25">
      <c r="A236" s="1" t="s">
        <v>423</v>
      </c>
      <c r="B236" s="2">
        <v>1003480</v>
      </c>
      <c r="C236" s="1" t="s">
        <v>1202</v>
      </c>
      <c r="D236" s="2">
        <v>0</v>
      </c>
    </row>
    <row r="237" spans="1:4" x14ac:dyDescent="0.25">
      <c r="A237" s="1" t="s">
        <v>127</v>
      </c>
      <c r="B237" s="2">
        <v>855100</v>
      </c>
      <c r="C237" s="1" t="s">
        <v>1279</v>
      </c>
      <c r="D237" s="2">
        <v>0</v>
      </c>
    </row>
    <row r="238" spans="1:4" x14ac:dyDescent="0.25">
      <c r="A238" s="1" t="s">
        <v>1295</v>
      </c>
      <c r="B238" s="2">
        <v>847039</v>
      </c>
      <c r="C238" s="1" t="s">
        <v>1321</v>
      </c>
      <c r="D238" s="2">
        <v>0</v>
      </c>
    </row>
    <row r="239" spans="1:4" x14ac:dyDescent="0.25">
      <c r="A239" s="1" t="s">
        <v>1225</v>
      </c>
      <c r="B239" s="2">
        <v>1839919</v>
      </c>
      <c r="C239" s="1" t="s">
        <v>924</v>
      </c>
      <c r="D239" s="2">
        <v>0</v>
      </c>
    </row>
    <row r="240" spans="1:4" x14ac:dyDescent="0.25">
      <c r="A240" s="1" t="s">
        <v>875</v>
      </c>
      <c r="B240" s="2">
        <v>1615703</v>
      </c>
      <c r="C240" s="1" t="s">
        <v>1397</v>
      </c>
      <c r="D240" s="2">
        <v>0</v>
      </c>
    </row>
    <row r="241" spans="1:4" x14ac:dyDescent="0.25">
      <c r="A241" s="1" t="s">
        <v>673</v>
      </c>
      <c r="B241" s="2">
        <v>242746</v>
      </c>
      <c r="C241" s="1" t="s">
        <v>440</v>
      </c>
      <c r="D241" s="2">
        <v>0</v>
      </c>
    </row>
    <row r="242" spans="1:4" x14ac:dyDescent="0.25">
      <c r="A242" s="1" t="s">
        <v>793</v>
      </c>
      <c r="B242" s="2">
        <v>231370</v>
      </c>
      <c r="C242" s="1" t="s">
        <v>299</v>
      </c>
      <c r="D242" s="2">
        <v>0</v>
      </c>
    </row>
    <row r="243" spans="1:4" x14ac:dyDescent="0.25">
      <c r="A243" s="1" t="s">
        <v>179</v>
      </c>
      <c r="B243" s="2">
        <v>1168395</v>
      </c>
      <c r="C243" s="1" t="s">
        <v>753</v>
      </c>
      <c r="D243" s="2">
        <v>0</v>
      </c>
    </row>
    <row r="244" spans="1:4" x14ac:dyDescent="0.25">
      <c r="A244" s="1" t="s">
        <v>270</v>
      </c>
      <c r="B244" s="2">
        <v>413942</v>
      </c>
      <c r="C244" s="1" t="s">
        <v>466</v>
      </c>
      <c r="D244" s="2">
        <v>0</v>
      </c>
    </row>
    <row r="245" spans="1:4" x14ac:dyDescent="0.25">
      <c r="A245" s="1" t="s">
        <v>402</v>
      </c>
      <c r="B245" s="2">
        <v>402187</v>
      </c>
      <c r="C245" s="1" t="s">
        <v>827</v>
      </c>
      <c r="D245" s="2">
        <v>0</v>
      </c>
    </row>
    <row r="246" spans="1:4" x14ac:dyDescent="0.25">
      <c r="A246" s="1" t="s">
        <v>1619</v>
      </c>
      <c r="B246" s="2">
        <v>55813</v>
      </c>
      <c r="C246" s="1" t="s">
        <v>198</v>
      </c>
      <c r="D246" s="2">
        <v>0</v>
      </c>
    </row>
    <row r="247" spans="1:4" x14ac:dyDescent="0.25">
      <c r="A247" s="1" t="s">
        <v>1066</v>
      </c>
      <c r="B247" s="2">
        <v>1394394</v>
      </c>
      <c r="C247" s="1" t="s">
        <v>91</v>
      </c>
      <c r="D247" s="2">
        <v>0</v>
      </c>
    </row>
    <row r="248" spans="1:4" x14ac:dyDescent="0.25">
      <c r="A248" s="1" t="s">
        <v>128</v>
      </c>
      <c r="B248" s="2">
        <v>300000</v>
      </c>
      <c r="C248" s="1" t="s">
        <v>734</v>
      </c>
      <c r="D248" s="2">
        <v>0</v>
      </c>
    </row>
    <row r="249" spans="1:4" x14ac:dyDescent="0.25">
      <c r="A249" s="1" t="s">
        <v>739</v>
      </c>
      <c r="B249" s="2">
        <v>200000</v>
      </c>
      <c r="C249" s="1" t="s">
        <v>1593</v>
      </c>
      <c r="D249" s="2">
        <v>0</v>
      </c>
    </row>
    <row r="250" spans="1:4" x14ac:dyDescent="0.25">
      <c r="A250" s="1" t="s">
        <v>1043</v>
      </c>
      <c r="B250" s="2">
        <v>54426</v>
      </c>
      <c r="C250" s="1" t="s">
        <v>1355</v>
      </c>
      <c r="D250" s="2">
        <v>0</v>
      </c>
    </row>
    <row r="251" spans="1:4" x14ac:dyDescent="0.25">
      <c r="A251" s="1" t="s">
        <v>459</v>
      </c>
      <c r="B251" s="2">
        <v>77500</v>
      </c>
      <c r="C251" s="1" t="s">
        <v>253</v>
      </c>
      <c r="D251" s="2">
        <v>0</v>
      </c>
    </row>
    <row r="252" spans="1:4" x14ac:dyDescent="0.25">
      <c r="A252" s="1" t="s">
        <v>1401</v>
      </c>
      <c r="B252" s="2">
        <v>1934300</v>
      </c>
      <c r="C252" s="1" t="s">
        <v>1497</v>
      </c>
      <c r="D252" s="2">
        <v>0</v>
      </c>
    </row>
    <row r="253" spans="1:4" x14ac:dyDescent="0.25">
      <c r="A253" s="1" t="s">
        <v>1220</v>
      </c>
      <c r="B253" s="2">
        <v>1222197</v>
      </c>
      <c r="C253" s="1" t="s">
        <v>25</v>
      </c>
      <c r="D253" s="2">
        <v>0</v>
      </c>
    </row>
    <row r="254" spans="1:4" x14ac:dyDescent="0.25">
      <c r="A254" s="1" t="s">
        <v>1051</v>
      </c>
      <c r="B254" s="2">
        <v>400000</v>
      </c>
      <c r="C254" s="1" t="s">
        <v>674</v>
      </c>
      <c r="D254" s="2">
        <v>0</v>
      </c>
    </row>
    <row r="255" spans="1:4" x14ac:dyDescent="0.25">
      <c r="A255" s="1" t="s">
        <v>638</v>
      </c>
      <c r="B255" s="2">
        <v>963516</v>
      </c>
      <c r="C255" s="1" t="s">
        <v>1125</v>
      </c>
      <c r="D255" s="2">
        <v>0</v>
      </c>
    </row>
    <row r="256" spans="1:4" x14ac:dyDescent="0.25">
      <c r="A256" s="1" t="s">
        <v>98</v>
      </c>
      <c r="B256" s="2">
        <v>21000</v>
      </c>
      <c r="C256" s="1" t="s">
        <v>199</v>
      </c>
      <c r="D256" s="2">
        <v>0</v>
      </c>
    </row>
    <row r="257" spans="1:4" x14ac:dyDescent="0.25">
      <c r="A257" s="1" t="s">
        <v>1424</v>
      </c>
      <c r="B257" s="2">
        <v>681167</v>
      </c>
      <c r="C257" s="1" t="s">
        <v>715</v>
      </c>
      <c r="D257" s="2">
        <v>0</v>
      </c>
    </row>
    <row r="258" spans="1:4" x14ac:dyDescent="0.25">
      <c r="A258" s="1" t="s">
        <v>216</v>
      </c>
      <c r="B258" s="2">
        <v>334089</v>
      </c>
      <c r="C258" s="1" t="s">
        <v>297</v>
      </c>
      <c r="D258" s="2">
        <v>0</v>
      </c>
    </row>
    <row r="259" spans="1:4" x14ac:dyDescent="0.25">
      <c r="A259" s="1" t="s">
        <v>1416</v>
      </c>
      <c r="B259" s="2">
        <v>387930</v>
      </c>
      <c r="C259" s="1" t="s">
        <v>1395</v>
      </c>
      <c r="D259" s="2">
        <v>0</v>
      </c>
    </row>
    <row r="260" spans="1:4" x14ac:dyDescent="0.25">
      <c r="A260" s="1" t="s">
        <v>378</v>
      </c>
      <c r="B260" s="2">
        <v>5199400</v>
      </c>
      <c r="C260" s="1" t="s">
        <v>1501</v>
      </c>
      <c r="D260" s="2">
        <v>0</v>
      </c>
    </row>
    <row r="261" spans="1:4" x14ac:dyDescent="0.25">
      <c r="A261" s="1" t="s">
        <v>1587</v>
      </c>
      <c r="B261" s="2">
        <v>151663</v>
      </c>
      <c r="C261" s="1" t="s">
        <v>1469</v>
      </c>
      <c r="D261" s="2">
        <v>0</v>
      </c>
    </row>
    <row r="262" spans="1:4" x14ac:dyDescent="0.25">
      <c r="A262" s="1" t="s">
        <v>1205</v>
      </c>
      <c r="B262" s="2">
        <v>14605</v>
      </c>
      <c r="C262" s="1" t="s">
        <v>1183</v>
      </c>
      <c r="D262" s="2">
        <v>0</v>
      </c>
    </row>
    <row r="263" spans="1:4" x14ac:dyDescent="0.25">
      <c r="A263" s="1" t="s">
        <v>1213</v>
      </c>
      <c r="B263" s="2">
        <v>121456</v>
      </c>
      <c r="C263" s="1" t="s">
        <v>892</v>
      </c>
      <c r="D263" s="2">
        <v>0</v>
      </c>
    </row>
    <row r="264" spans="1:4" x14ac:dyDescent="0.25">
      <c r="A264" s="1" t="s">
        <v>384</v>
      </c>
      <c r="B264" s="2">
        <v>898470</v>
      </c>
      <c r="C264" s="1" t="s">
        <v>751</v>
      </c>
      <c r="D264" s="2">
        <v>0</v>
      </c>
    </row>
    <row r="265" spans="1:4" x14ac:dyDescent="0.25">
      <c r="A265" s="1" t="s">
        <v>550</v>
      </c>
      <c r="B265" s="2">
        <v>402895</v>
      </c>
      <c r="C265" s="1" t="s">
        <v>943</v>
      </c>
      <c r="D265" s="2">
        <v>0</v>
      </c>
    </row>
    <row r="266" spans="1:4" x14ac:dyDescent="0.25">
      <c r="A266" s="1" t="s">
        <v>253</v>
      </c>
      <c r="B266" s="2">
        <v>270000</v>
      </c>
      <c r="C266" s="1" t="s">
        <v>136</v>
      </c>
      <c r="D266" s="2">
        <v>0</v>
      </c>
    </row>
    <row r="267" spans="1:4" x14ac:dyDescent="0.25">
      <c r="A267" s="1" t="s">
        <v>1395</v>
      </c>
      <c r="B267" s="2">
        <v>393843</v>
      </c>
      <c r="C267" s="1" t="s">
        <v>577</v>
      </c>
      <c r="D267" s="2">
        <v>0</v>
      </c>
    </row>
    <row r="268" spans="1:4" x14ac:dyDescent="0.25">
      <c r="A268" s="1" t="s">
        <v>297</v>
      </c>
      <c r="B268" s="2">
        <v>200000</v>
      </c>
      <c r="C268" s="1" t="s">
        <v>1326</v>
      </c>
      <c r="D268" s="2">
        <v>0</v>
      </c>
    </row>
    <row r="269" spans="1:4" x14ac:dyDescent="0.25">
      <c r="A269" s="1" t="s">
        <v>30</v>
      </c>
      <c r="B269" s="2">
        <v>1407717</v>
      </c>
      <c r="C269" s="1" t="s">
        <v>1231</v>
      </c>
      <c r="D269" s="2">
        <v>0</v>
      </c>
    </row>
    <row r="270" spans="1:4" x14ac:dyDescent="0.25">
      <c r="A270" s="1" t="s">
        <v>818</v>
      </c>
      <c r="B270" s="2">
        <v>344897</v>
      </c>
      <c r="C270" s="1" t="s">
        <v>322</v>
      </c>
      <c r="D270" s="2">
        <v>0</v>
      </c>
    </row>
    <row r="271" spans="1:4" x14ac:dyDescent="0.25">
      <c r="A271" s="1" t="s">
        <v>408</v>
      </c>
      <c r="B271" s="2">
        <v>390307</v>
      </c>
      <c r="C271" s="1" t="s">
        <v>1505</v>
      </c>
      <c r="D271" s="2">
        <v>0</v>
      </c>
    </row>
    <row r="272" spans="1:4" x14ac:dyDescent="0.25">
      <c r="A272" s="1" t="s">
        <v>1410</v>
      </c>
      <c r="B272" s="2">
        <v>700000</v>
      </c>
      <c r="C272" s="1" t="s">
        <v>455</v>
      </c>
      <c r="D272" s="2">
        <v>0</v>
      </c>
    </row>
    <row r="273" spans="1:4" x14ac:dyDescent="0.25">
      <c r="A273" s="1" t="s">
        <v>215</v>
      </c>
      <c r="B273" s="2">
        <v>367523</v>
      </c>
      <c r="C273" s="1" t="s">
        <v>498</v>
      </c>
      <c r="D273" s="2">
        <v>0</v>
      </c>
    </row>
    <row r="274" spans="1:4" x14ac:dyDescent="0.25">
      <c r="A274" s="1" t="s">
        <v>75</v>
      </c>
      <c r="B274" s="2">
        <v>170000</v>
      </c>
      <c r="C274" s="1" t="s">
        <v>729</v>
      </c>
      <c r="D274" s="2">
        <v>0</v>
      </c>
    </row>
    <row r="275" spans="1:4" x14ac:dyDescent="0.25">
      <c r="A275" s="1" t="s">
        <v>137</v>
      </c>
      <c r="B275" s="2">
        <v>75000</v>
      </c>
      <c r="C275" s="1" t="s">
        <v>364</v>
      </c>
      <c r="D275" s="2">
        <v>0</v>
      </c>
    </row>
    <row r="276" spans="1:4" x14ac:dyDescent="0.25">
      <c r="A276" s="1" t="s">
        <v>813</v>
      </c>
      <c r="B276" s="2">
        <v>1449630</v>
      </c>
      <c r="C276" s="1" t="s">
        <v>858</v>
      </c>
      <c r="D276" s="2">
        <v>0</v>
      </c>
    </row>
    <row r="277" spans="1:4" x14ac:dyDescent="0.25">
      <c r="A277" s="1" t="s">
        <v>122</v>
      </c>
      <c r="B277" s="2">
        <v>1000000</v>
      </c>
      <c r="C277" s="1" t="s">
        <v>1090</v>
      </c>
      <c r="D277" s="2">
        <v>0</v>
      </c>
    </row>
    <row r="278" spans="1:4" x14ac:dyDescent="0.25">
      <c r="A278" s="1" t="s">
        <v>1624</v>
      </c>
      <c r="B278" s="2">
        <v>841535</v>
      </c>
      <c r="C278" s="1" t="s">
        <v>153</v>
      </c>
      <c r="D278" s="2">
        <v>0</v>
      </c>
    </row>
    <row r="279" spans="1:4" x14ac:dyDescent="0.25">
      <c r="A279" s="1" t="s">
        <v>630</v>
      </c>
      <c r="B279" s="2">
        <v>933763</v>
      </c>
      <c r="C279" s="1" t="s">
        <v>333</v>
      </c>
      <c r="D279" s="2">
        <v>0</v>
      </c>
    </row>
    <row r="280" spans="1:4" x14ac:dyDescent="0.25">
      <c r="A280" s="1" t="s">
        <v>985</v>
      </c>
      <c r="B280" s="2">
        <v>205160</v>
      </c>
      <c r="C280" s="1" t="s">
        <v>1374</v>
      </c>
      <c r="D280" s="2">
        <v>0</v>
      </c>
    </row>
    <row r="281" spans="1:4" x14ac:dyDescent="0.25">
      <c r="A281" s="1" t="s">
        <v>743</v>
      </c>
      <c r="B281" s="2">
        <v>1021411</v>
      </c>
      <c r="C281" s="1" t="s">
        <v>710</v>
      </c>
      <c r="D281" s="2">
        <v>0</v>
      </c>
    </row>
    <row r="282" spans="1:4" x14ac:dyDescent="0.25">
      <c r="A282" s="1" t="s">
        <v>900</v>
      </c>
      <c r="B282" s="2">
        <v>225000</v>
      </c>
      <c r="C282" s="1" t="s">
        <v>1149</v>
      </c>
      <c r="D282" s="2">
        <v>0</v>
      </c>
    </row>
    <row r="283" spans="1:4" x14ac:dyDescent="0.25">
      <c r="A283" s="1" t="s">
        <v>986</v>
      </c>
      <c r="B283" s="2">
        <v>1424629</v>
      </c>
      <c r="C283" s="1" t="s">
        <v>819</v>
      </c>
      <c r="D283" s="2">
        <v>0</v>
      </c>
    </row>
    <row r="284" spans="1:4" x14ac:dyDescent="0.25">
      <c r="A284" s="1" t="s">
        <v>56</v>
      </c>
      <c r="B284" s="2">
        <v>1264872</v>
      </c>
      <c r="C284" s="1" t="s">
        <v>898</v>
      </c>
      <c r="D284" s="2">
        <v>0</v>
      </c>
    </row>
    <row r="285" spans="1:4" x14ac:dyDescent="0.25">
      <c r="A285" s="1" t="s">
        <v>48</v>
      </c>
      <c r="B285" s="2">
        <v>47174</v>
      </c>
      <c r="C285" s="1" t="s">
        <v>1513</v>
      </c>
      <c r="D285" s="2">
        <v>0</v>
      </c>
    </row>
    <row r="286" spans="1:4" x14ac:dyDescent="0.25">
      <c r="A286" s="1" t="s">
        <v>1505</v>
      </c>
      <c r="B286" s="2">
        <v>55000</v>
      </c>
      <c r="C286" s="1" t="s">
        <v>978</v>
      </c>
      <c r="D286" s="2">
        <v>0</v>
      </c>
    </row>
    <row r="287" spans="1:4" x14ac:dyDescent="0.25">
      <c r="A287" s="1" t="s">
        <v>674</v>
      </c>
      <c r="B287" s="2">
        <v>1561803</v>
      </c>
      <c r="C287" s="1" t="s">
        <v>833</v>
      </c>
      <c r="D287" s="2">
        <v>0</v>
      </c>
    </row>
    <row r="288" spans="1:4" x14ac:dyDescent="0.25">
      <c r="A288" s="1" t="s">
        <v>1504</v>
      </c>
      <c r="B288" s="2">
        <v>1168200</v>
      </c>
      <c r="C288" s="1" t="s">
        <v>1464</v>
      </c>
      <c r="D288" s="2">
        <v>0</v>
      </c>
    </row>
    <row r="289" spans="1:4" x14ac:dyDescent="0.25">
      <c r="A289" s="1" t="s">
        <v>13</v>
      </c>
      <c r="B289" s="2">
        <v>190000</v>
      </c>
      <c r="C289" s="1" t="s">
        <v>552</v>
      </c>
      <c r="D289" s="2">
        <v>0</v>
      </c>
    </row>
    <row r="290" spans="1:4" x14ac:dyDescent="0.25">
      <c r="A290" s="1" t="s">
        <v>1062</v>
      </c>
      <c r="B290" s="2">
        <v>162605</v>
      </c>
      <c r="C290" s="1" t="s">
        <v>47</v>
      </c>
      <c r="D290" s="2">
        <v>0</v>
      </c>
    </row>
    <row r="291" spans="1:4" x14ac:dyDescent="0.25">
      <c r="A291" s="1" t="s">
        <v>536</v>
      </c>
      <c r="B291" s="2">
        <v>36800</v>
      </c>
      <c r="C291" s="1" t="s">
        <v>1400</v>
      </c>
      <c r="D291" s="2">
        <v>0</v>
      </c>
    </row>
    <row r="292" spans="1:4" x14ac:dyDescent="0.25">
      <c r="A292" s="1" t="s">
        <v>776</v>
      </c>
      <c r="B292" s="2">
        <v>857952</v>
      </c>
      <c r="C292" s="1" t="s">
        <v>481</v>
      </c>
      <c r="D292" s="2">
        <v>0</v>
      </c>
    </row>
    <row r="293" spans="1:4" x14ac:dyDescent="0.25">
      <c r="A293" s="1" t="s">
        <v>1203</v>
      </c>
      <c r="B293" s="2">
        <v>539617</v>
      </c>
      <c r="C293" s="1" t="s">
        <v>480</v>
      </c>
      <c r="D293" s="2">
        <v>0</v>
      </c>
    </row>
    <row r="294" spans="1:4" x14ac:dyDescent="0.25">
      <c r="A294" s="1" t="s">
        <v>263</v>
      </c>
      <c r="B294" s="2">
        <v>387292</v>
      </c>
      <c r="C294" s="1" t="s">
        <v>1504</v>
      </c>
      <c r="D294" s="2">
        <v>0</v>
      </c>
    </row>
    <row r="295" spans="1:4" x14ac:dyDescent="0.25">
      <c r="A295" s="1" t="s">
        <v>1547</v>
      </c>
      <c r="B295" s="2">
        <v>60941</v>
      </c>
      <c r="C295" s="1" t="s">
        <v>515</v>
      </c>
      <c r="D295" s="2">
        <v>0</v>
      </c>
    </row>
    <row r="296" spans="1:4" x14ac:dyDescent="0.25">
      <c r="A296" s="1" t="s">
        <v>636</v>
      </c>
      <c r="B296" s="2">
        <v>1012182</v>
      </c>
      <c r="C296" s="1" t="s">
        <v>386</v>
      </c>
      <c r="D296" s="2">
        <v>0</v>
      </c>
    </row>
    <row r="297" spans="1:4" x14ac:dyDescent="0.25">
      <c r="A297" s="1" t="s">
        <v>620</v>
      </c>
      <c r="B297" s="2">
        <v>1009220</v>
      </c>
      <c r="C297" s="1" t="s">
        <v>30</v>
      </c>
      <c r="D297" s="2">
        <v>0</v>
      </c>
    </row>
    <row r="298" spans="1:4" x14ac:dyDescent="0.25">
      <c r="A298" s="1" t="s">
        <v>668</v>
      </c>
      <c r="B298" s="2">
        <v>846800</v>
      </c>
      <c r="C298" s="1" t="s">
        <v>295</v>
      </c>
      <c r="D298" s="2">
        <v>0</v>
      </c>
    </row>
    <row r="299" spans="1:4" x14ac:dyDescent="0.25">
      <c r="A299" s="1" t="s">
        <v>1310</v>
      </c>
      <c r="B299" s="2">
        <v>500000</v>
      </c>
      <c r="C299" s="1" t="s">
        <v>918</v>
      </c>
      <c r="D299" s="2">
        <v>0</v>
      </c>
    </row>
    <row r="300" spans="1:4" x14ac:dyDescent="0.25">
      <c r="A300" s="1" t="s">
        <v>955</v>
      </c>
      <c r="B300" s="2">
        <v>150000</v>
      </c>
      <c r="C300" s="1" t="s">
        <v>234</v>
      </c>
      <c r="D300" s="2">
        <v>0</v>
      </c>
    </row>
    <row r="301" spans="1:4" x14ac:dyDescent="0.25">
      <c r="A301" s="1" t="s">
        <v>805</v>
      </c>
      <c r="B301" s="2">
        <v>200000</v>
      </c>
      <c r="C301" s="1" t="s">
        <v>1114</v>
      </c>
      <c r="D301" s="2">
        <v>0</v>
      </c>
    </row>
    <row r="302" spans="1:4" x14ac:dyDescent="0.25">
      <c r="A302" s="1" t="s">
        <v>1007</v>
      </c>
      <c r="B302" s="2">
        <v>2910139</v>
      </c>
      <c r="C302" s="1" t="s">
        <v>619</v>
      </c>
      <c r="D302" s="2">
        <v>0</v>
      </c>
    </row>
    <row r="303" spans="1:4" x14ac:dyDescent="0.25">
      <c r="A303" s="1" t="s">
        <v>714</v>
      </c>
      <c r="B303" s="2">
        <v>821208</v>
      </c>
      <c r="C303" s="1" t="s">
        <v>1203</v>
      </c>
      <c r="D303" s="2">
        <v>0</v>
      </c>
    </row>
    <row r="304" spans="1:4" x14ac:dyDescent="0.25">
      <c r="A304" s="1" t="s">
        <v>502</v>
      </c>
      <c r="B304" s="2">
        <v>24000</v>
      </c>
      <c r="C304" s="1" t="s">
        <v>1547</v>
      </c>
      <c r="D304" s="2">
        <v>0</v>
      </c>
    </row>
    <row r="305" spans="1:4" x14ac:dyDescent="0.25">
      <c r="A305" s="1" t="s">
        <v>1178</v>
      </c>
      <c r="B305" s="2">
        <v>11047</v>
      </c>
      <c r="C305" s="1" t="s">
        <v>220</v>
      </c>
      <c r="D305" s="2">
        <v>0</v>
      </c>
    </row>
    <row r="306" spans="1:4" x14ac:dyDescent="0.25">
      <c r="A306" s="1" t="s">
        <v>1422</v>
      </c>
      <c r="B306" s="2">
        <v>972325</v>
      </c>
      <c r="C306" s="1" t="s">
        <v>636</v>
      </c>
      <c r="D306" s="2">
        <v>0</v>
      </c>
    </row>
    <row r="307" spans="1:4" x14ac:dyDescent="0.25">
      <c r="A307" s="1" t="s">
        <v>1459</v>
      </c>
      <c r="B307" s="2">
        <v>1000000</v>
      </c>
      <c r="C307" s="1" t="s">
        <v>13</v>
      </c>
      <c r="D307" s="2">
        <v>0</v>
      </c>
    </row>
    <row r="308" spans="1:4" x14ac:dyDescent="0.25">
      <c r="A308" s="1" t="s">
        <v>1502</v>
      </c>
      <c r="B308" s="2">
        <v>667850</v>
      </c>
      <c r="C308" s="1" t="s">
        <v>396</v>
      </c>
      <c r="D308" s="2">
        <v>0</v>
      </c>
    </row>
    <row r="309" spans="1:4" x14ac:dyDescent="0.25">
      <c r="A309" s="1" t="s">
        <v>1140</v>
      </c>
      <c r="B309" s="2">
        <v>92141</v>
      </c>
      <c r="C309" s="1" t="s">
        <v>1376</v>
      </c>
      <c r="D309" s="2">
        <v>0</v>
      </c>
    </row>
    <row r="310" spans="1:4" x14ac:dyDescent="0.25">
      <c r="A310" s="1" t="s">
        <v>1151</v>
      </c>
      <c r="B310" s="2">
        <v>300000</v>
      </c>
      <c r="C310" s="1" t="s">
        <v>1406</v>
      </c>
      <c r="D310" s="2">
        <v>0</v>
      </c>
    </row>
    <row r="311" spans="1:4" x14ac:dyDescent="0.25">
      <c r="A311" s="1" t="s">
        <v>1315</v>
      </c>
      <c r="B311" s="2">
        <v>915155</v>
      </c>
      <c r="C311" s="1" t="s">
        <v>772</v>
      </c>
      <c r="D311" s="2">
        <v>0</v>
      </c>
    </row>
    <row r="312" spans="1:4" x14ac:dyDescent="0.25">
      <c r="A312" s="1" t="s">
        <v>1230</v>
      </c>
      <c r="B312" s="2">
        <v>74647</v>
      </c>
      <c r="C312" s="1" t="s">
        <v>362</v>
      </c>
      <c r="D312" s="2">
        <v>0</v>
      </c>
    </row>
    <row r="313" spans="1:4" x14ac:dyDescent="0.25">
      <c r="A313" s="1" t="s">
        <v>532</v>
      </c>
      <c r="B313" s="2">
        <v>297804</v>
      </c>
      <c r="C313" s="1" t="s">
        <v>776</v>
      </c>
      <c r="D313" s="2">
        <v>0</v>
      </c>
    </row>
    <row r="314" spans="1:4" x14ac:dyDescent="0.25">
      <c r="A314" s="1" t="s">
        <v>170</v>
      </c>
      <c r="B314" s="2">
        <v>53264</v>
      </c>
      <c r="C314" s="1" t="s">
        <v>669</v>
      </c>
      <c r="D314" s="2">
        <v>0</v>
      </c>
    </row>
    <row r="315" spans="1:4" x14ac:dyDescent="0.25">
      <c r="A315" s="1" t="s">
        <v>1568</v>
      </c>
      <c r="B315" s="2">
        <v>370500</v>
      </c>
      <c r="C315" s="1" t="s">
        <v>559</v>
      </c>
      <c r="D315" s="2">
        <v>0</v>
      </c>
    </row>
    <row r="316" spans="1:4" x14ac:dyDescent="0.25">
      <c r="A316" s="1" t="s">
        <v>1049</v>
      </c>
      <c r="B316" s="2">
        <v>610375</v>
      </c>
      <c r="C316" s="1" t="s">
        <v>1079</v>
      </c>
      <c r="D316" s="2">
        <v>0</v>
      </c>
    </row>
    <row r="317" spans="1:4" x14ac:dyDescent="0.25">
      <c r="A317" s="1" t="s">
        <v>990</v>
      </c>
      <c r="B317" s="2">
        <v>750000</v>
      </c>
      <c r="C317" s="1" t="s">
        <v>286</v>
      </c>
      <c r="D317" s="2">
        <v>0</v>
      </c>
    </row>
    <row r="318" spans="1:4" x14ac:dyDescent="0.25">
      <c r="A318" s="1" t="s">
        <v>970</v>
      </c>
      <c r="B318" s="2">
        <v>436041</v>
      </c>
      <c r="C318" s="1" t="s">
        <v>15</v>
      </c>
      <c r="D318" s="2">
        <v>0</v>
      </c>
    </row>
    <row r="319" spans="1:4" x14ac:dyDescent="0.25">
      <c r="A319" s="1" t="s">
        <v>1129</v>
      </c>
      <c r="B319" s="2">
        <v>427720</v>
      </c>
      <c r="C319" s="1" t="s">
        <v>1062</v>
      </c>
      <c r="D319" s="2">
        <v>0</v>
      </c>
    </row>
    <row r="320" spans="1:4" x14ac:dyDescent="0.25">
      <c r="A320" s="1" t="s">
        <v>762</v>
      </c>
      <c r="B320" s="2">
        <v>760068</v>
      </c>
      <c r="C320" s="1" t="s">
        <v>1310</v>
      </c>
      <c r="D320" s="2">
        <v>0</v>
      </c>
    </row>
    <row r="321" spans="1:4" x14ac:dyDescent="0.25">
      <c r="A321" s="1" t="s">
        <v>22</v>
      </c>
      <c r="B321" s="2">
        <v>727846</v>
      </c>
      <c r="C321" s="1" t="s">
        <v>718</v>
      </c>
      <c r="D321" s="2">
        <v>0</v>
      </c>
    </row>
    <row r="322" spans="1:4" x14ac:dyDescent="0.25">
      <c r="A322" s="1" t="s">
        <v>421</v>
      </c>
      <c r="B322" s="2">
        <v>1112989</v>
      </c>
      <c r="C322" s="1" t="s">
        <v>1109</v>
      </c>
      <c r="D322" s="2">
        <v>0</v>
      </c>
    </row>
    <row r="323" spans="1:4" x14ac:dyDescent="0.25">
      <c r="A323" s="1" t="s">
        <v>364</v>
      </c>
      <c r="B323" s="2">
        <v>482</v>
      </c>
      <c r="C323" s="1" t="s">
        <v>374</v>
      </c>
      <c r="D323" s="2">
        <v>0</v>
      </c>
    </row>
    <row r="324" spans="1:4" x14ac:dyDescent="0.25">
      <c r="A324" s="1" t="s">
        <v>407</v>
      </c>
      <c r="B324" s="2">
        <v>124058</v>
      </c>
      <c r="C324" s="1" t="s">
        <v>976</v>
      </c>
      <c r="D324" s="2">
        <v>0</v>
      </c>
    </row>
    <row r="325" spans="1:4" x14ac:dyDescent="0.25">
      <c r="A325" s="1" t="s">
        <v>643</v>
      </c>
      <c r="B325" s="2">
        <v>316408</v>
      </c>
      <c r="C325" s="1" t="s">
        <v>958</v>
      </c>
      <c r="D325" s="2">
        <v>0</v>
      </c>
    </row>
    <row r="326" spans="1:4" x14ac:dyDescent="0.25">
      <c r="A326" s="1" t="s">
        <v>155</v>
      </c>
      <c r="B326" s="2">
        <v>100000</v>
      </c>
      <c r="C326" s="1" t="s">
        <v>536</v>
      </c>
      <c r="D326" s="2">
        <v>0</v>
      </c>
    </row>
    <row r="327" spans="1:4" x14ac:dyDescent="0.25">
      <c r="A327" s="1" t="s">
        <v>1249</v>
      </c>
      <c r="B327" s="2">
        <v>88000</v>
      </c>
      <c r="C327" s="1" t="s">
        <v>846</v>
      </c>
      <c r="D327" s="2">
        <v>0</v>
      </c>
    </row>
    <row r="328" spans="1:4" x14ac:dyDescent="0.25">
      <c r="A328" s="1" t="s">
        <v>596</v>
      </c>
      <c r="B328" s="2">
        <v>915063</v>
      </c>
      <c r="C328" s="1" t="s">
        <v>668</v>
      </c>
      <c r="D328" s="2">
        <v>0</v>
      </c>
    </row>
    <row r="329" spans="1:4" x14ac:dyDescent="0.25">
      <c r="A329" s="1" t="s">
        <v>431</v>
      </c>
      <c r="B329" s="2">
        <v>582983</v>
      </c>
      <c r="C329" s="1" t="s">
        <v>1598</v>
      </c>
      <c r="D329" s="2">
        <v>0</v>
      </c>
    </row>
    <row r="330" spans="1:4" x14ac:dyDescent="0.25">
      <c r="A330" s="1" t="s">
        <v>993</v>
      </c>
      <c r="B330" s="2">
        <v>554327</v>
      </c>
      <c r="C330" s="1" t="s">
        <v>1528</v>
      </c>
      <c r="D330" s="2">
        <v>0</v>
      </c>
    </row>
    <row r="331" spans="1:4" x14ac:dyDescent="0.25">
      <c r="A331" s="1" t="s">
        <v>594</v>
      </c>
      <c r="B331" s="2">
        <v>50000</v>
      </c>
      <c r="C331" s="1" t="s">
        <v>755</v>
      </c>
      <c r="D331" s="2">
        <v>0</v>
      </c>
    </row>
    <row r="332" spans="1:4" x14ac:dyDescent="0.25">
      <c r="A332" s="1" t="s">
        <v>779</v>
      </c>
      <c r="B332" s="2">
        <v>500000</v>
      </c>
      <c r="C332" s="1" t="s">
        <v>615</v>
      </c>
      <c r="D332" s="2">
        <v>0</v>
      </c>
    </row>
    <row r="333" spans="1:4" x14ac:dyDescent="0.25">
      <c r="A333" s="1" t="s">
        <v>1521</v>
      </c>
      <c r="B333" s="2">
        <v>99000</v>
      </c>
      <c r="C333" s="1" t="s">
        <v>620</v>
      </c>
      <c r="D333" s="2">
        <v>0</v>
      </c>
    </row>
    <row r="334" spans="1:4" x14ac:dyDescent="0.25">
      <c r="A334" s="1" t="s">
        <v>313</v>
      </c>
      <c r="B334" s="2">
        <v>904762</v>
      </c>
      <c r="C334" s="1" t="s">
        <v>818</v>
      </c>
      <c r="D334" s="2">
        <v>0</v>
      </c>
    </row>
    <row r="335" spans="1:4" x14ac:dyDescent="0.25">
      <c r="A335" s="1" t="s">
        <v>28</v>
      </c>
      <c r="B335" s="2">
        <v>700000</v>
      </c>
      <c r="C335" s="1" t="s">
        <v>475</v>
      </c>
      <c r="D335" s="2">
        <v>0</v>
      </c>
    </row>
    <row r="336" spans="1:4" x14ac:dyDescent="0.25">
      <c r="A336" s="1" t="s">
        <v>315</v>
      </c>
      <c r="B336" s="2">
        <v>150000</v>
      </c>
      <c r="C336" s="1" t="s">
        <v>932</v>
      </c>
      <c r="D336" s="2">
        <v>0</v>
      </c>
    </row>
    <row r="337" spans="1:4" x14ac:dyDescent="0.25">
      <c r="A337" s="1" t="s">
        <v>635</v>
      </c>
      <c r="B337" s="2">
        <v>246276</v>
      </c>
      <c r="C337" s="1" t="s">
        <v>408</v>
      </c>
      <c r="D337" s="2">
        <v>0</v>
      </c>
    </row>
    <row r="338" spans="1:4" x14ac:dyDescent="0.25">
      <c r="A338" s="1" t="s">
        <v>291</v>
      </c>
      <c r="B338" s="2">
        <v>7070</v>
      </c>
      <c r="C338" s="1" t="s">
        <v>215</v>
      </c>
      <c r="D338" s="2">
        <v>0</v>
      </c>
    </row>
    <row r="339" spans="1:4" x14ac:dyDescent="0.25">
      <c r="A339" s="1" t="s">
        <v>1210</v>
      </c>
      <c r="B339" s="2">
        <v>1060000</v>
      </c>
      <c r="C339" s="1" t="s">
        <v>1181</v>
      </c>
      <c r="D339" s="2">
        <v>0</v>
      </c>
    </row>
    <row r="340" spans="1:4" x14ac:dyDescent="0.25">
      <c r="A340" s="1" t="s">
        <v>1125</v>
      </c>
      <c r="B340" s="2">
        <v>1763725</v>
      </c>
      <c r="C340" s="1" t="s">
        <v>1339</v>
      </c>
      <c r="D340" s="2">
        <v>0</v>
      </c>
    </row>
    <row r="341" spans="1:4" x14ac:dyDescent="0.25">
      <c r="A341" s="1" t="s">
        <v>47</v>
      </c>
      <c r="B341" s="2">
        <v>1168200</v>
      </c>
      <c r="C341" s="1" t="s">
        <v>987</v>
      </c>
      <c r="D341" s="2">
        <v>0</v>
      </c>
    </row>
    <row r="342" spans="1:4" x14ac:dyDescent="0.25">
      <c r="A342" s="1" t="s">
        <v>898</v>
      </c>
      <c r="B342" s="2">
        <v>492793</v>
      </c>
      <c r="C342" s="1" t="s">
        <v>120</v>
      </c>
      <c r="D342" s="2">
        <v>0</v>
      </c>
    </row>
    <row r="343" spans="1:4" x14ac:dyDescent="0.25">
      <c r="A343" s="1" t="s">
        <v>295</v>
      </c>
      <c r="B343" s="2">
        <v>82281</v>
      </c>
      <c r="C343" s="1" t="s">
        <v>643</v>
      </c>
      <c r="D343" s="2">
        <v>0</v>
      </c>
    </row>
    <row r="344" spans="1:4" x14ac:dyDescent="0.25">
      <c r="A344" s="1" t="s">
        <v>202</v>
      </c>
      <c r="B344" s="2">
        <v>1500</v>
      </c>
      <c r="C344" s="1" t="s">
        <v>955</v>
      </c>
      <c r="D344" s="2">
        <v>0</v>
      </c>
    </row>
    <row r="345" spans="1:4" x14ac:dyDescent="0.25">
      <c r="A345" s="1" t="s">
        <v>695</v>
      </c>
      <c r="B345" s="2">
        <v>503075</v>
      </c>
      <c r="C345" s="1" t="s">
        <v>1196</v>
      </c>
      <c r="D345" s="2">
        <v>0</v>
      </c>
    </row>
    <row r="346" spans="1:4" x14ac:dyDescent="0.25">
      <c r="A346" s="1" t="s">
        <v>1131</v>
      </c>
      <c r="B346" s="2">
        <v>541660</v>
      </c>
      <c r="C346" s="1" t="s">
        <v>334</v>
      </c>
      <c r="D346" s="2">
        <v>0</v>
      </c>
    </row>
    <row r="347" spans="1:4" x14ac:dyDescent="0.25">
      <c r="A347" s="1" t="s">
        <v>747</v>
      </c>
      <c r="B347" s="2">
        <v>157450</v>
      </c>
      <c r="C347" s="1" t="s">
        <v>1410</v>
      </c>
      <c r="D347" s="2">
        <v>0</v>
      </c>
    </row>
    <row r="348" spans="1:4" x14ac:dyDescent="0.25">
      <c r="A348" s="1" t="s">
        <v>433</v>
      </c>
      <c r="B348" s="2">
        <v>541047</v>
      </c>
      <c r="C348" s="1" t="s">
        <v>1020</v>
      </c>
      <c r="D348" s="2">
        <v>0</v>
      </c>
    </row>
    <row r="349" spans="1:4" x14ac:dyDescent="0.25">
      <c r="A349" s="1" t="s">
        <v>276</v>
      </c>
      <c r="B349" s="2">
        <v>383720</v>
      </c>
      <c r="C349" s="1" t="s">
        <v>805</v>
      </c>
      <c r="D349" s="2">
        <v>0</v>
      </c>
    </row>
    <row r="350" spans="1:4" x14ac:dyDescent="0.25">
      <c r="A350" s="1" t="s">
        <v>819</v>
      </c>
      <c r="B350" s="2">
        <v>160440</v>
      </c>
      <c r="C350" s="1" t="s">
        <v>695</v>
      </c>
      <c r="D350" s="2">
        <v>0</v>
      </c>
    </row>
    <row r="351" spans="1:4" x14ac:dyDescent="0.25">
      <c r="A351" s="1" t="s">
        <v>322</v>
      </c>
      <c r="B351" s="2">
        <v>45289</v>
      </c>
      <c r="C351" s="1" t="s">
        <v>569</v>
      </c>
      <c r="D351" s="2">
        <v>0</v>
      </c>
    </row>
    <row r="352" spans="1:4" x14ac:dyDescent="0.25">
      <c r="A352" s="1" t="s">
        <v>616</v>
      </c>
      <c r="B352" s="2">
        <v>200000</v>
      </c>
      <c r="C352" s="1" t="s">
        <v>1249</v>
      </c>
      <c r="D352" s="2">
        <v>0</v>
      </c>
    </row>
    <row r="353" spans="1:4" x14ac:dyDescent="0.25">
      <c r="A353" s="1" t="s">
        <v>967</v>
      </c>
      <c r="B353" s="2">
        <v>838557</v>
      </c>
      <c r="C353" s="1" t="s">
        <v>747</v>
      </c>
      <c r="D353" s="2">
        <v>0</v>
      </c>
    </row>
    <row r="354" spans="1:4" x14ac:dyDescent="0.25">
      <c r="A354" s="1" t="s">
        <v>1425</v>
      </c>
      <c r="B354" s="2">
        <v>14554</v>
      </c>
      <c r="C354" s="1" t="s">
        <v>1167</v>
      </c>
      <c r="D354" s="2">
        <v>0</v>
      </c>
    </row>
    <row r="355" spans="1:4" x14ac:dyDescent="0.25">
      <c r="A355" s="1" t="s">
        <v>1219</v>
      </c>
      <c r="B355" s="2">
        <v>5663135</v>
      </c>
      <c r="C355" s="1" t="s">
        <v>1612</v>
      </c>
      <c r="D355" s="2">
        <v>0</v>
      </c>
    </row>
    <row r="356" spans="1:4" x14ac:dyDescent="0.25">
      <c r="A356" s="1" t="s">
        <v>456</v>
      </c>
      <c r="B356" s="2">
        <v>64920</v>
      </c>
      <c r="C356" s="1" t="s">
        <v>223</v>
      </c>
      <c r="D356" s="2">
        <v>0</v>
      </c>
    </row>
    <row r="357" spans="1:4" x14ac:dyDescent="0.25">
      <c r="A357" s="1" t="s">
        <v>199</v>
      </c>
      <c r="B357" s="2">
        <v>247470</v>
      </c>
      <c r="C357" s="1" t="s">
        <v>437</v>
      </c>
      <c r="D357" s="2">
        <v>0</v>
      </c>
    </row>
    <row r="358" spans="1:4" x14ac:dyDescent="0.25">
      <c r="A358" s="1" t="s">
        <v>715</v>
      </c>
      <c r="B358" s="2">
        <v>240000</v>
      </c>
      <c r="C358" s="1" t="s">
        <v>1470</v>
      </c>
      <c r="D358" s="2">
        <v>0</v>
      </c>
    </row>
    <row r="359" spans="1:4" x14ac:dyDescent="0.25">
      <c r="A359" s="1" t="s">
        <v>299</v>
      </c>
      <c r="B359" s="2">
        <v>393212</v>
      </c>
      <c r="C359" s="1" t="s">
        <v>290</v>
      </c>
      <c r="D359" s="2">
        <v>0</v>
      </c>
    </row>
    <row r="360" spans="1:4" x14ac:dyDescent="0.25">
      <c r="A360" s="1" t="s">
        <v>772</v>
      </c>
      <c r="B360" s="2">
        <v>1682395</v>
      </c>
      <c r="C360" s="1" t="s">
        <v>799</v>
      </c>
      <c r="D360" s="2">
        <v>0</v>
      </c>
    </row>
    <row r="361" spans="1:4" x14ac:dyDescent="0.25">
      <c r="A361" s="1" t="s">
        <v>1598</v>
      </c>
      <c r="B361" s="2">
        <v>225726</v>
      </c>
      <c r="C361" s="1" t="s">
        <v>427</v>
      </c>
      <c r="D361" s="2">
        <v>0</v>
      </c>
    </row>
    <row r="362" spans="1:4" x14ac:dyDescent="0.25">
      <c r="A362" s="1" t="s">
        <v>669</v>
      </c>
      <c r="B362" s="2">
        <v>236493</v>
      </c>
      <c r="C362" s="1" t="s">
        <v>235</v>
      </c>
      <c r="D362" s="2">
        <v>0</v>
      </c>
    </row>
    <row r="363" spans="1:4" x14ac:dyDescent="0.25">
      <c r="A363" s="1" t="s">
        <v>1109</v>
      </c>
      <c r="B363" s="2">
        <v>502736</v>
      </c>
      <c r="C363" s="1" t="s">
        <v>137</v>
      </c>
      <c r="D363" s="2">
        <v>0</v>
      </c>
    </row>
    <row r="364" spans="1:4" x14ac:dyDescent="0.25">
      <c r="A364" s="1" t="s">
        <v>1079</v>
      </c>
      <c r="B364" s="2">
        <v>1600000</v>
      </c>
      <c r="C364" s="1" t="s">
        <v>1393</v>
      </c>
      <c r="D364" s="2">
        <v>0</v>
      </c>
    </row>
    <row r="365" spans="1:4" x14ac:dyDescent="0.25">
      <c r="A365" s="1" t="s">
        <v>1528</v>
      </c>
      <c r="B365" s="2">
        <v>300000</v>
      </c>
      <c r="C365" s="1" t="s">
        <v>433</v>
      </c>
      <c r="D365" s="2">
        <v>0</v>
      </c>
    </row>
    <row r="366" spans="1:4" x14ac:dyDescent="0.25">
      <c r="A366" s="1" t="s">
        <v>559</v>
      </c>
      <c r="B366" s="2">
        <v>7479</v>
      </c>
      <c r="C366" s="1" t="s">
        <v>896</v>
      </c>
      <c r="D366" s="2">
        <v>0</v>
      </c>
    </row>
    <row r="367" spans="1:4" x14ac:dyDescent="0.25">
      <c r="A367" s="1" t="s">
        <v>896</v>
      </c>
      <c r="B367" s="2">
        <v>305463</v>
      </c>
      <c r="C367" s="1" t="s">
        <v>458</v>
      </c>
      <c r="D367" s="2">
        <v>0</v>
      </c>
    </row>
    <row r="368" spans="1:4" x14ac:dyDescent="0.25">
      <c r="A368" s="1" t="s">
        <v>879</v>
      </c>
      <c r="B368" s="2">
        <v>293236</v>
      </c>
      <c r="C368" s="1" t="s">
        <v>298</v>
      </c>
      <c r="D368" s="2">
        <v>0</v>
      </c>
    </row>
    <row r="369" spans="1:4" x14ac:dyDescent="0.25">
      <c r="A369" s="1" t="s">
        <v>1612</v>
      </c>
      <c r="B369" s="2">
        <v>24582</v>
      </c>
      <c r="C369" s="1" t="s">
        <v>879</v>
      </c>
      <c r="D369" s="2">
        <v>0</v>
      </c>
    </row>
    <row r="370" spans="1:4" x14ac:dyDescent="0.25">
      <c r="A370" s="1" t="s">
        <v>1130</v>
      </c>
      <c r="B370" s="2">
        <v>50000</v>
      </c>
      <c r="C370" s="1" t="s">
        <v>813</v>
      </c>
      <c r="D370" s="2">
        <v>0</v>
      </c>
    </row>
    <row r="371" spans="1:4" x14ac:dyDescent="0.25">
      <c r="A371" s="1" t="s">
        <v>975</v>
      </c>
      <c r="B371" s="2">
        <v>303971</v>
      </c>
      <c r="C371" s="1" t="s">
        <v>454</v>
      </c>
      <c r="D371" s="2">
        <v>0</v>
      </c>
    </row>
    <row r="372" spans="1:4" x14ac:dyDescent="0.25">
      <c r="A372" s="1" t="s">
        <v>1037</v>
      </c>
      <c r="B372" s="2">
        <v>60000</v>
      </c>
      <c r="C372" s="1" t="s">
        <v>1007</v>
      </c>
      <c r="D372" s="2">
        <v>0</v>
      </c>
    </row>
    <row r="373" spans="1:4" x14ac:dyDescent="0.25">
      <c r="A373" s="1" t="s">
        <v>422</v>
      </c>
      <c r="B373" s="2">
        <v>1330833</v>
      </c>
      <c r="C373" s="1" t="s">
        <v>1367</v>
      </c>
      <c r="D373" s="2">
        <v>0</v>
      </c>
    </row>
    <row r="374" spans="1:4" x14ac:dyDescent="0.25">
      <c r="A374" s="1" t="s">
        <v>860</v>
      </c>
      <c r="B374" s="2">
        <v>904879</v>
      </c>
      <c r="C374" s="1" t="s">
        <v>1115</v>
      </c>
      <c r="D374" s="2">
        <v>0</v>
      </c>
    </row>
    <row r="375" spans="1:4" x14ac:dyDescent="0.25">
      <c r="A375" s="1" t="s">
        <v>279</v>
      </c>
      <c r="B375" s="2">
        <v>167296</v>
      </c>
      <c r="C375" s="1" t="s">
        <v>276</v>
      </c>
      <c r="D375" s="2">
        <v>0</v>
      </c>
    </row>
    <row r="376" spans="1:4" x14ac:dyDescent="0.25">
      <c r="A376" s="1" t="s">
        <v>790</v>
      </c>
      <c r="B376" s="2">
        <v>60000</v>
      </c>
      <c r="C376" s="1" t="s">
        <v>1257</v>
      </c>
      <c r="D376" s="2">
        <v>0</v>
      </c>
    </row>
    <row r="377" spans="1:4" x14ac:dyDescent="0.25">
      <c r="A377" s="1" t="s">
        <v>586</v>
      </c>
      <c r="B377" s="2">
        <v>3375514</v>
      </c>
      <c r="C377" s="1" t="s">
        <v>616</v>
      </c>
      <c r="D377" s="2">
        <v>0</v>
      </c>
    </row>
    <row r="378" spans="1:4" x14ac:dyDescent="0.25">
      <c r="A378" s="1" t="s">
        <v>788</v>
      </c>
      <c r="B378" s="2">
        <v>1594248</v>
      </c>
      <c r="C378" s="1" t="s">
        <v>327</v>
      </c>
      <c r="D378" s="2">
        <v>0</v>
      </c>
    </row>
    <row r="379" spans="1:4" x14ac:dyDescent="0.25">
      <c r="A379" s="1" t="s">
        <v>1095</v>
      </c>
      <c r="B379" s="2">
        <v>3351121</v>
      </c>
      <c r="C379" s="1" t="s">
        <v>233</v>
      </c>
      <c r="D379" s="2">
        <v>0</v>
      </c>
    </row>
    <row r="380" spans="1:4" x14ac:dyDescent="0.25">
      <c r="A380" s="1" t="s">
        <v>528</v>
      </c>
      <c r="B380" s="2">
        <v>252000</v>
      </c>
      <c r="C380" s="1" t="s">
        <v>1567</v>
      </c>
      <c r="D380" s="2">
        <v>0</v>
      </c>
    </row>
    <row r="381" spans="1:4" x14ac:dyDescent="0.25">
      <c r="A381" s="1" t="s">
        <v>1283</v>
      </c>
      <c r="B381" s="2">
        <v>205000</v>
      </c>
      <c r="C381" s="1" t="s">
        <v>119</v>
      </c>
      <c r="D381" s="2">
        <v>0</v>
      </c>
    </row>
    <row r="382" spans="1:4" x14ac:dyDescent="0.25">
      <c r="A382" s="1" t="s">
        <v>1090</v>
      </c>
      <c r="B382" s="2">
        <v>1732676</v>
      </c>
      <c r="C382" s="1" t="s">
        <v>882</v>
      </c>
      <c r="D382" s="2">
        <v>0</v>
      </c>
    </row>
    <row r="383" spans="1:4" x14ac:dyDescent="0.25">
      <c r="A383" s="1" t="s">
        <v>153</v>
      </c>
      <c r="B383" s="2">
        <v>26196</v>
      </c>
      <c r="C383" s="1" t="s">
        <v>472</v>
      </c>
      <c r="D383" s="2">
        <v>0</v>
      </c>
    </row>
    <row r="384" spans="1:4" x14ac:dyDescent="0.25">
      <c r="A384" s="1" t="s">
        <v>858</v>
      </c>
      <c r="B384" s="2">
        <v>130645</v>
      </c>
      <c r="C384" s="1" t="s">
        <v>122</v>
      </c>
      <c r="D384" s="2">
        <v>0</v>
      </c>
    </row>
    <row r="385" spans="1:4" x14ac:dyDescent="0.25">
      <c r="A385" s="1" t="s">
        <v>233</v>
      </c>
      <c r="B385" s="2">
        <v>1757859</v>
      </c>
      <c r="C385" s="1" t="s">
        <v>714</v>
      </c>
      <c r="D385" s="2">
        <v>0</v>
      </c>
    </row>
    <row r="386" spans="1:4" x14ac:dyDescent="0.25">
      <c r="A386" s="1" t="s">
        <v>223</v>
      </c>
      <c r="B386" s="2">
        <v>28000</v>
      </c>
      <c r="C386" s="1" t="s">
        <v>1130</v>
      </c>
      <c r="D386" s="2">
        <v>0</v>
      </c>
    </row>
    <row r="387" spans="1:4" x14ac:dyDescent="0.25">
      <c r="A387" s="1" t="s">
        <v>197</v>
      </c>
      <c r="B387" s="2">
        <v>30500</v>
      </c>
      <c r="C387" s="1" t="s">
        <v>975</v>
      </c>
      <c r="D387" s="2">
        <v>0</v>
      </c>
    </row>
    <row r="388" spans="1:4" x14ac:dyDescent="0.25">
      <c r="A388" s="1" t="s">
        <v>825</v>
      </c>
      <c r="B388" s="2">
        <v>624912</v>
      </c>
      <c r="C388" s="1" t="s">
        <v>1036</v>
      </c>
      <c r="D388" s="2">
        <v>0</v>
      </c>
    </row>
    <row r="389" spans="1:4" x14ac:dyDescent="0.25">
      <c r="A389" s="1" t="s">
        <v>1405</v>
      </c>
      <c r="B389" s="2">
        <v>575604</v>
      </c>
      <c r="C389" s="1" t="s">
        <v>1031</v>
      </c>
      <c r="D389" s="2">
        <v>0</v>
      </c>
    </row>
    <row r="390" spans="1:4" x14ac:dyDescent="0.25">
      <c r="A390" s="1" t="s">
        <v>1204</v>
      </c>
      <c r="B390" s="2">
        <v>764791</v>
      </c>
      <c r="C390" s="1" t="s">
        <v>605</v>
      </c>
      <c r="D390" s="2">
        <v>0</v>
      </c>
    </row>
    <row r="391" spans="1:4" x14ac:dyDescent="0.25">
      <c r="A391" s="1" t="s">
        <v>1566</v>
      </c>
      <c r="B391" s="2">
        <v>150000</v>
      </c>
      <c r="C391" s="1" t="s">
        <v>1440</v>
      </c>
      <c r="D391" s="2">
        <v>0</v>
      </c>
    </row>
    <row r="392" spans="1:4" x14ac:dyDescent="0.25">
      <c r="A392" s="1" t="s">
        <v>455</v>
      </c>
      <c r="B392" s="2">
        <v>1916028</v>
      </c>
      <c r="C392" s="1" t="s">
        <v>1537</v>
      </c>
      <c r="D392" s="2">
        <v>0</v>
      </c>
    </row>
    <row r="393" spans="1:4" x14ac:dyDescent="0.25">
      <c r="A393" s="1" t="s">
        <v>296</v>
      </c>
      <c r="B393" s="2">
        <v>51761</v>
      </c>
      <c r="C393" s="1" t="s">
        <v>1414</v>
      </c>
      <c r="D393" s="2">
        <v>0</v>
      </c>
    </row>
    <row r="394" spans="1:4" x14ac:dyDescent="0.25">
      <c r="A394" s="1" t="s">
        <v>1141</v>
      </c>
      <c r="B394" s="2">
        <v>80707</v>
      </c>
      <c r="C394" s="1" t="s">
        <v>476</v>
      </c>
      <c r="D394" s="2">
        <v>0</v>
      </c>
    </row>
    <row r="395" spans="1:4" x14ac:dyDescent="0.25">
      <c r="A395" s="1" t="s">
        <v>962</v>
      </c>
      <c r="B395" s="2">
        <v>234372</v>
      </c>
      <c r="C395" s="1" t="s">
        <v>936</v>
      </c>
      <c r="D395" s="2">
        <v>0</v>
      </c>
    </row>
    <row r="396" spans="1:4" x14ac:dyDescent="0.25">
      <c r="A396" s="1" t="s">
        <v>814</v>
      </c>
      <c r="B396" s="2">
        <v>500</v>
      </c>
      <c r="C396" s="1" t="s">
        <v>1037</v>
      </c>
      <c r="D396" s="2">
        <v>0</v>
      </c>
    </row>
    <row r="397" spans="1:4" x14ac:dyDescent="0.25">
      <c r="A397" s="1" t="s">
        <v>1272</v>
      </c>
      <c r="B397" s="2">
        <v>11500</v>
      </c>
      <c r="C397" s="1" t="s">
        <v>468</v>
      </c>
      <c r="D397" s="2">
        <v>0</v>
      </c>
    </row>
    <row r="398" spans="1:4" x14ac:dyDescent="0.25">
      <c r="A398" s="1" t="s">
        <v>213</v>
      </c>
      <c r="B398" s="2">
        <v>1335665</v>
      </c>
      <c r="C398" s="1" t="s">
        <v>459</v>
      </c>
      <c r="D398" s="2">
        <v>0</v>
      </c>
    </row>
    <row r="399" spans="1:4" x14ac:dyDescent="0.25">
      <c r="A399" s="1" t="s">
        <v>441</v>
      </c>
      <c r="B399" s="2">
        <v>270000</v>
      </c>
      <c r="C399" s="1" t="s">
        <v>875</v>
      </c>
      <c r="D399" s="2">
        <v>0</v>
      </c>
    </row>
    <row r="400" spans="1:4" x14ac:dyDescent="0.25">
      <c r="A400" s="1" t="s">
        <v>978</v>
      </c>
      <c r="B400" s="2">
        <v>1232406</v>
      </c>
      <c r="C400" s="1" t="s">
        <v>1327</v>
      </c>
      <c r="D400" s="2">
        <v>0</v>
      </c>
    </row>
    <row r="401" spans="1:4" x14ac:dyDescent="0.25">
      <c r="A401" s="1" t="s">
        <v>799</v>
      </c>
      <c r="B401" s="2">
        <v>3704557</v>
      </c>
      <c r="C401" s="1" t="s">
        <v>1370</v>
      </c>
      <c r="D401" s="2">
        <v>0</v>
      </c>
    </row>
    <row r="402" spans="1:4" x14ac:dyDescent="0.25">
      <c r="A402" s="1" t="s">
        <v>889</v>
      </c>
      <c r="B402" s="2">
        <v>1238023</v>
      </c>
      <c r="C402" s="1" t="s">
        <v>279</v>
      </c>
      <c r="D402" s="2">
        <v>0</v>
      </c>
    </row>
    <row r="403" spans="1:4" x14ac:dyDescent="0.25">
      <c r="A403" s="1" t="s">
        <v>1197</v>
      </c>
      <c r="B403" s="2">
        <v>808878</v>
      </c>
      <c r="C403" s="1" t="s">
        <v>1295</v>
      </c>
      <c r="D403" s="2">
        <v>0</v>
      </c>
    </row>
    <row r="404" spans="1:4" x14ac:dyDescent="0.25">
      <c r="A404" s="1" t="s">
        <v>1326</v>
      </c>
      <c r="B404" s="2">
        <v>955800</v>
      </c>
      <c r="C404" s="1" t="s">
        <v>270</v>
      </c>
      <c r="D404" s="2">
        <v>0</v>
      </c>
    </row>
    <row r="405" spans="1:4" x14ac:dyDescent="0.25">
      <c r="A405" s="1" t="s">
        <v>987</v>
      </c>
      <c r="B405" s="2">
        <v>3706</v>
      </c>
      <c r="C405" s="1" t="s">
        <v>422</v>
      </c>
      <c r="D405" s="2">
        <v>0</v>
      </c>
    </row>
    <row r="406" spans="1:4" x14ac:dyDescent="0.25">
      <c r="A406" s="1" t="s">
        <v>1417</v>
      </c>
      <c r="B406" s="2">
        <v>125000</v>
      </c>
      <c r="C406" s="1" t="s">
        <v>916</v>
      </c>
      <c r="D406" s="2">
        <v>0</v>
      </c>
    </row>
    <row r="407" spans="1:4" x14ac:dyDescent="0.25">
      <c r="A407" s="1" t="s">
        <v>1231</v>
      </c>
      <c r="B407" s="2">
        <v>1295</v>
      </c>
      <c r="C407" s="1" t="s">
        <v>1624</v>
      </c>
      <c r="D407" s="2">
        <v>841535</v>
      </c>
    </row>
    <row r="408" spans="1:4" x14ac:dyDescent="0.25">
      <c r="A408" s="1" t="s">
        <v>1393</v>
      </c>
      <c r="B408" s="2">
        <v>632324</v>
      </c>
      <c r="C408" s="1" t="s">
        <v>889</v>
      </c>
      <c r="D408" s="2">
        <v>0</v>
      </c>
    </row>
    <row r="409" spans="1:4" x14ac:dyDescent="0.25">
      <c r="A409" s="1" t="s">
        <v>235</v>
      </c>
      <c r="B409" s="2">
        <v>439241</v>
      </c>
      <c r="C409" s="1" t="s">
        <v>127</v>
      </c>
      <c r="D409" s="2">
        <v>0</v>
      </c>
    </row>
    <row r="410" spans="1:4" x14ac:dyDescent="0.25">
      <c r="A410" s="1" t="s">
        <v>1075</v>
      </c>
      <c r="B410" s="2">
        <v>777478</v>
      </c>
      <c r="C410" s="1" t="s">
        <v>323</v>
      </c>
      <c r="D410" s="2">
        <v>0</v>
      </c>
    </row>
    <row r="411" spans="1:4" x14ac:dyDescent="0.25">
      <c r="A411" s="1" t="s">
        <v>831</v>
      </c>
      <c r="B411" s="2">
        <v>2482911</v>
      </c>
      <c r="C411" s="1" t="s">
        <v>1466</v>
      </c>
      <c r="D411" s="2">
        <v>0</v>
      </c>
    </row>
    <row r="412" spans="1:4" x14ac:dyDescent="0.25">
      <c r="A412" s="1" t="s">
        <v>1470</v>
      </c>
      <c r="B412" s="2">
        <v>41177</v>
      </c>
      <c r="C412" s="1" t="s">
        <v>1368</v>
      </c>
      <c r="D412" s="2">
        <v>0</v>
      </c>
    </row>
    <row r="413" spans="1:4" x14ac:dyDescent="0.25">
      <c r="A413" s="1" t="s">
        <v>81</v>
      </c>
      <c r="B413" s="2">
        <v>390088</v>
      </c>
      <c r="C413" s="1" t="s">
        <v>197</v>
      </c>
      <c r="D413" s="2">
        <v>0</v>
      </c>
    </row>
    <row r="414" spans="1:4" x14ac:dyDescent="0.25">
      <c r="A414" s="1" t="s">
        <v>286</v>
      </c>
      <c r="B414" s="2">
        <v>185124</v>
      </c>
      <c r="C414" s="1" t="s">
        <v>1171</v>
      </c>
      <c r="D414" s="2">
        <v>0</v>
      </c>
    </row>
    <row r="415" spans="1:4" x14ac:dyDescent="0.25">
      <c r="A415" s="1" t="s">
        <v>119</v>
      </c>
      <c r="B415" s="2">
        <v>1675363</v>
      </c>
      <c r="C415" s="1" t="s">
        <v>179</v>
      </c>
      <c r="D415" s="2">
        <v>0</v>
      </c>
    </row>
    <row r="416" spans="1:4" x14ac:dyDescent="0.25">
      <c r="A416" s="1" t="s">
        <v>508</v>
      </c>
      <c r="B416" s="2">
        <v>793575</v>
      </c>
      <c r="C416" s="1" t="s">
        <v>1225</v>
      </c>
      <c r="D416" s="2">
        <v>0</v>
      </c>
    </row>
    <row r="417" spans="1:4" x14ac:dyDescent="0.25">
      <c r="A417" s="1" t="s">
        <v>645</v>
      </c>
      <c r="B417" s="2">
        <v>652482</v>
      </c>
      <c r="C417" s="1" t="s">
        <v>516</v>
      </c>
      <c r="D417" s="2">
        <v>0</v>
      </c>
    </row>
    <row r="418" spans="1:4" x14ac:dyDescent="0.25">
      <c r="A418" s="1" t="s">
        <v>1534</v>
      </c>
      <c r="B418" s="2">
        <v>131304</v>
      </c>
      <c r="C418" s="1" t="s">
        <v>793</v>
      </c>
      <c r="D418" s="2">
        <v>0</v>
      </c>
    </row>
    <row r="419" spans="1:4" x14ac:dyDescent="0.25">
      <c r="A419" s="1" t="s">
        <v>462</v>
      </c>
      <c r="B419" s="2">
        <v>694187</v>
      </c>
      <c r="C419" s="1" t="s">
        <v>502</v>
      </c>
      <c r="D419" s="2">
        <v>0</v>
      </c>
    </row>
    <row r="420" spans="1:4" x14ac:dyDescent="0.25">
      <c r="A420" s="1" t="s">
        <v>15</v>
      </c>
      <c r="B420" s="2">
        <v>943585</v>
      </c>
      <c r="C420" s="1" t="s">
        <v>128</v>
      </c>
      <c r="D420" s="2">
        <v>0</v>
      </c>
    </row>
    <row r="421" spans="1:4" x14ac:dyDescent="0.25">
      <c r="A421" s="1" t="s">
        <v>1036</v>
      </c>
      <c r="B421" s="2">
        <v>18040</v>
      </c>
      <c r="C421" s="1" t="s">
        <v>860</v>
      </c>
      <c r="D421" s="2">
        <v>0</v>
      </c>
    </row>
    <row r="422" spans="1:4" x14ac:dyDescent="0.25">
      <c r="A422" s="1" t="s">
        <v>935</v>
      </c>
      <c r="B422" s="2">
        <v>588000</v>
      </c>
      <c r="C422" s="1" t="s">
        <v>1066</v>
      </c>
      <c r="D422" s="2">
        <v>0</v>
      </c>
    </row>
    <row r="423" spans="1:4" x14ac:dyDescent="0.25">
      <c r="A423" s="1" t="s">
        <v>403</v>
      </c>
      <c r="B423" s="2">
        <v>539477</v>
      </c>
      <c r="C423" s="1" t="s">
        <v>993</v>
      </c>
      <c r="D423" s="2">
        <v>0</v>
      </c>
    </row>
    <row r="424" spans="1:4" x14ac:dyDescent="0.25">
      <c r="A424" s="1" t="s">
        <v>610</v>
      </c>
      <c r="B424" s="2">
        <v>98438</v>
      </c>
      <c r="C424" s="1" t="s">
        <v>1619</v>
      </c>
      <c r="D424" s="2">
        <v>0</v>
      </c>
    </row>
    <row r="425" spans="1:4" x14ac:dyDescent="0.25">
      <c r="A425" s="1" t="s">
        <v>468</v>
      </c>
      <c r="B425" s="2">
        <v>157370</v>
      </c>
      <c r="C425" s="1" t="s">
        <v>181</v>
      </c>
      <c r="D425" s="2">
        <v>0</v>
      </c>
    </row>
    <row r="426" spans="1:4" x14ac:dyDescent="0.25">
      <c r="A426" s="1" t="s">
        <v>664</v>
      </c>
      <c r="B426" s="2">
        <v>1536455</v>
      </c>
      <c r="C426" s="1" t="s">
        <v>607</v>
      </c>
      <c r="D426" s="2">
        <v>0</v>
      </c>
    </row>
    <row r="427" spans="1:4" x14ac:dyDescent="0.25">
      <c r="A427" s="1" t="s">
        <v>1143</v>
      </c>
      <c r="B427" s="2">
        <v>300000</v>
      </c>
      <c r="C427" s="1" t="s">
        <v>231</v>
      </c>
      <c r="D427" s="2">
        <v>0</v>
      </c>
    </row>
    <row r="428" spans="1:4" x14ac:dyDescent="0.25">
      <c r="A428" s="1" t="s">
        <v>828</v>
      </c>
      <c r="B428" s="2">
        <v>82591</v>
      </c>
      <c r="C428" s="1" t="s">
        <v>985</v>
      </c>
      <c r="D428" s="2">
        <v>0</v>
      </c>
    </row>
    <row r="429" spans="1:4" x14ac:dyDescent="0.25">
      <c r="A429" s="1" t="s">
        <v>274</v>
      </c>
      <c r="B429" s="2">
        <v>1139379</v>
      </c>
      <c r="C429" s="1" t="s">
        <v>1401</v>
      </c>
      <c r="D429" s="2">
        <v>0</v>
      </c>
    </row>
    <row r="430" spans="1:4" x14ac:dyDescent="0.25">
      <c r="A430" s="1" t="s">
        <v>1457</v>
      </c>
      <c r="B430" s="2">
        <v>100000</v>
      </c>
      <c r="C430" s="1" t="s">
        <v>935</v>
      </c>
      <c r="D430" s="2">
        <v>0</v>
      </c>
    </row>
    <row r="431" spans="1:4" x14ac:dyDescent="0.25">
      <c r="A431" s="1" t="s">
        <v>1327</v>
      </c>
      <c r="B431" s="2">
        <v>1332909</v>
      </c>
      <c r="C431" s="1" t="s">
        <v>1141</v>
      </c>
      <c r="D431" s="2">
        <v>0</v>
      </c>
    </row>
    <row r="432" spans="1:4" x14ac:dyDescent="0.25">
      <c r="A432" s="1" t="s">
        <v>816</v>
      </c>
      <c r="B432" s="2">
        <v>223150</v>
      </c>
      <c r="C432" s="1" t="s">
        <v>739</v>
      </c>
      <c r="D432" s="2">
        <v>0</v>
      </c>
    </row>
    <row r="433" spans="1:4" x14ac:dyDescent="0.25">
      <c r="A433" s="1" t="s">
        <v>1226</v>
      </c>
      <c r="B433" s="2">
        <v>1184875</v>
      </c>
      <c r="C433" s="1" t="s">
        <v>779</v>
      </c>
      <c r="D433" s="2">
        <v>0</v>
      </c>
    </row>
    <row r="434" spans="1:4" x14ac:dyDescent="0.25">
      <c r="A434" s="1" t="s">
        <v>795</v>
      </c>
      <c r="B434" s="2">
        <v>147268</v>
      </c>
      <c r="C434" s="1" t="s">
        <v>1043</v>
      </c>
      <c r="D434" s="2">
        <v>0</v>
      </c>
    </row>
    <row r="435" spans="1:4" x14ac:dyDescent="0.25">
      <c r="A435" s="1" t="s">
        <v>458</v>
      </c>
      <c r="B435" s="2">
        <v>3622671</v>
      </c>
      <c r="C435" s="1" t="s">
        <v>1521</v>
      </c>
      <c r="D435" s="2">
        <v>0</v>
      </c>
    </row>
    <row r="436" spans="1:4" x14ac:dyDescent="0.25">
      <c r="A436" s="1" t="s">
        <v>1031</v>
      </c>
      <c r="B436" s="2">
        <v>430128</v>
      </c>
      <c r="C436" s="1" t="s">
        <v>486</v>
      </c>
      <c r="D436" s="2">
        <v>0</v>
      </c>
    </row>
    <row r="437" spans="1:4" x14ac:dyDescent="0.25">
      <c r="A437" s="1" t="s">
        <v>498</v>
      </c>
      <c r="B437" s="2">
        <v>685003</v>
      </c>
      <c r="C437" s="1" t="s">
        <v>540</v>
      </c>
      <c r="D437" s="2">
        <v>0</v>
      </c>
    </row>
    <row r="438" spans="1:4" x14ac:dyDescent="0.25">
      <c r="A438" s="1" t="s">
        <v>605</v>
      </c>
      <c r="B438" s="2">
        <v>688325</v>
      </c>
      <c r="C438" s="1" t="s">
        <v>296</v>
      </c>
      <c r="D438" s="2">
        <v>0</v>
      </c>
    </row>
    <row r="439" spans="1:4" x14ac:dyDescent="0.25">
      <c r="A439" s="1" t="s">
        <v>476</v>
      </c>
      <c r="B439" s="2">
        <v>1050000</v>
      </c>
      <c r="C439" s="1" t="s">
        <v>1197</v>
      </c>
      <c r="D439" s="2">
        <v>0</v>
      </c>
    </row>
    <row r="440" spans="1:4" x14ac:dyDescent="0.25">
      <c r="A440" s="1" t="s">
        <v>880</v>
      </c>
      <c r="B440" s="2">
        <v>632061</v>
      </c>
      <c r="C440" s="1" t="s">
        <v>316</v>
      </c>
      <c r="D440" s="2">
        <v>0</v>
      </c>
    </row>
    <row r="441" spans="1:4" x14ac:dyDescent="0.25">
      <c r="A441" s="1" t="s">
        <v>1600</v>
      </c>
      <c r="B441" s="2">
        <v>902540</v>
      </c>
      <c r="C441" s="1" t="s">
        <v>313</v>
      </c>
      <c r="D441" s="2">
        <v>0</v>
      </c>
    </row>
    <row r="442" spans="1:4" x14ac:dyDescent="0.25">
      <c r="A442" s="1" t="s">
        <v>705</v>
      </c>
      <c r="B442" s="2">
        <v>22515</v>
      </c>
      <c r="C442" s="1" t="s">
        <v>1459</v>
      </c>
      <c r="D442" s="2">
        <v>0</v>
      </c>
    </row>
    <row r="443" spans="1:4" x14ac:dyDescent="0.25">
      <c r="A443" s="1" t="s">
        <v>538</v>
      </c>
      <c r="B443" s="2">
        <v>45000</v>
      </c>
      <c r="C443" s="1" t="s">
        <v>28</v>
      </c>
      <c r="D443" s="2">
        <v>0</v>
      </c>
    </row>
    <row r="444" spans="1:4" x14ac:dyDescent="0.25">
      <c r="A444" s="1" t="s">
        <v>329</v>
      </c>
      <c r="B444" s="2">
        <v>200203</v>
      </c>
      <c r="C444" s="1" t="s">
        <v>752</v>
      </c>
      <c r="D444" s="2">
        <v>0</v>
      </c>
    </row>
    <row r="445" spans="1:4" x14ac:dyDescent="0.25">
      <c r="A445" s="1" t="s">
        <v>89</v>
      </c>
      <c r="B445" s="2">
        <v>482852</v>
      </c>
      <c r="C445" s="1" t="s">
        <v>1095</v>
      </c>
      <c r="D445" s="2">
        <v>0</v>
      </c>
    </row>
    <row r="446" spans="1:4" x14ac:dyDescent="0.25">
      <c r="A446" s="1" t="s">
        <v>595</v>
      </c>
      <c r="B446" s="2">
        <v>348744</v>
      </c>
      <c r="C446" s="1" t="s">
        <v>1422</v>
      </c>
      <c r="D446" s="2">
        <v>0</v>
      </c>
    </row>
    <row r="447" spans="1:4" x14ac:dyDescent="0.25">
      <c r="A447" s="1" t="s">
        <v>780</v>
      </c>
      <c r="B447" s="2">
        <v>692092</v>
      </c>
      <c r="C447" s="1" t="s">
        <v>790</v>
      </c>
      <c r="D447" s="2">
        <v>0</v>
      </c>
    </row>
    <row r="448" spans="1:4" x14ac:dyDescent="0.25">
      <c r="A448" s="1" t="s">
        <v>1435</v>
      </c>
      <c r="B448" s="2">
        <v>223595</v>
      </c>
      <c r="C448" s="1" t="s">
        <v>391</v>
      </c>
      <c r="D448" s="2">
        <v>0</v>
      </c>
    </row>
    <row r="449" spans="1:4" x14ac:dyDescent="0.25">
      <c r="A449" s="1" t="s">
        <v>59</v>
      </c>
      <c r="B449" s="2">
        <v>580039</v>
      </c>
      <c r="C449" s="1" t="s">
        <v>586</v>
      </c>
      <c r="D449" s="2">
        <v>0</v>
      </c>
    </row>
    <row r="450" spans="1:4" x14ac:dyDescent="0.25">
      <c r="A450" s="1" t="s">
        <v>855</v>
      </c>
      <c r="B450" s="2">
        <v>276483</v>
      </c>
      <c r="C450" s="1" t="s">
        <v>986</v>
      </c>
      <c r="D450" s="2">
        <v>0</v>
      </c>
    </row>
    <row r="451" spans="1:4" x14ac:dyDescent="0.25">
      <c r="A451" s="1" t="s">
        <v>420</v>
      </c>
      <c r="B451" s="2">
        <v>1163921</v>
      </c>
      <c r="C451" s="1" t="s">
        <v>817</v>
      </c>
      <c r="D451" s="2">
        <v>0</v>
      </c>
    </row>
    <row r="452" spans="1:4" x14ac:dyDescent="0.25">
      <c r="A452" s="1" t="s">
        <v>1183</v>
      </c>
      <c r="B452" s="2">
        <v>100051</v>
      </c>
      <c r="C452" s="1" t="s">
        <v>594</v>
      </c>
      <c r="D452" s="2">
        <v>0</v>
      </c>
    </row>
    <row r="453" spans="1:4" x14ac:dyDescent="0.25">
      <c r="A453" s="1" t="s">
        <v>612</v>
      </c>
      <c r="B453" s="2">
        <v>4255</v>
      </c>
      <c r="C453" s="1" t="s">
        <v>929</v>
      </c>
      <c r="D453" s="2">
        <v>0</v>
      </c>
    </row>
    <row r="454" spans="1:4" x14ac:dyDescent="0.25">
      <c r="A454" s="1" t="s">
        <v>1442</v>
      </c>
      <c r="B454" s="2">
        <v>1183200</v>
      </c>
      <c r="C454" s="1" t="s">
        <v>1502</v>
      </c>
      <c r="D454" s="2">
        <v>0</v>
      </c>
    </row>
    <row r="455" spans="1:4" x14ac:dyDescent="0.25">
      <c r="A455" s="1" t="s">
        <v>1176</v>
      </c>
      <c r="B455" s="2">
        <v>602783</v>
      </c>
      <c r="C455" s="1" t="s">
        <v>962</v>
      </c>
      <c r="D455" s="2">
        <v>0</v>
      </c>
    </row>
    <row r="456" spans="1:4" x14ac:dyDescent="0.25">
      <c r="A456" s="1" t="s">
        <v>343</v>
      </c>
      <c r="B456" s="2">
        <v>359006</v>
      </c>
      <c r="C456" s="1" t="s">
        <v>564</v>
      </c>
      <c r="D456" s="2">
        <v>0</v>
      </c>
    </row>
    <row r="457" spans="1:4" x14ac:dyDescent="0.25">
      <c r="A457" s="1" t="s">
        <v>530</v>
      </c>
      <c r="B457" s="2">
        <v>103343</v>
      </c>
      <c r="C457" s="1" t="s">
        <v>677</v>
      </c>
      <c r="D457" s="2">
        <v>0</v>
      </c>
    </row>
    <row r="458" spans="1:4" x14ac:dyDescent="0.25">
      <c r="A458" s="1" t="s">
        <v>9</v>
      </c>
      <c r="B458" s="2">
        <v>940000</v>
      </c>
      <c r="C458" s="1" t="s">
        <v>528</v>
      </c>
      <c r="D458" s="2">
        <v>0</v>
      </c>
    </row>
    <row r="459" spans="1:4" x14ac:dyDescent="0.25">
      <c r="A459" s="1" t="s">
        <v>106</v>
      </c>
      <c r="B459" s="2">
        <v>108000</v>
      </c>
      <c r="C459" s="1" t="s">
        <v>60</v>
      </c>
      <c r="D459" s="2">
        <v>0</v>
      </c>
    </row>
    <row r="460" spans="1:4" x14ac:dyDescent="0.25">
      <c r="A460" s="1" t="s">
        <v>306</v>
      </c>
      <c r="B460" s="2">
        <v>2781721</v>
      </c>
      <c r="C460" s="1" t="s">
        <v>532</v>
      </c>
      <c r="D460" s="2">
        <v>0</v>
      </c>
    </row>
    <row r="461" spans="1:4" x14ac:dyDescent="0.25">
      <c r="A461" s="1" t="s">
        <v>452</v>
      </c>
      <c r="B461" s="2">
        <v>100000</v>
      </c>
      <c r="C461" s="1" t="s">
        <v>48</v>
      </c>
      <c r="D461" s="2">
        <v>0</v>
      </c>
    </row>
    <row r="462" spans="1:4" x14ac:dyDescent="0.25">
      <c r="A462" s="1" t="s">
        <v>1434</v>
      </c>
      <c r="B462" s="2">
        <v>608614</v>
      </c>
      <c r="C462" s="1" t="s">
        <v>1220</v>
      </c>
      <c r="D462" s="2">
        <v>0</v>
      </c>
    </row>
    <row r="463" spans="1:4" x14ac:dyDescent="0.25">
      <c r="A463" s="1" t="s">
        <v>1523</v>
      </c>
      <c r="B463" s="2">
        <v>1093867</v>
      </c>
      <c r="C463" s="1" t="s">
        <v>900</v>
      </c>
      <c r="D463" s="2">
        <v>0</v>
      </c>
    </row>
    <row r="464" spans="1:4" x14ac:dyDescent="0.25">
      <c r="A464" s="1" t="s">
        <v>785</v>
      </c>
      <c r="B464" s="2">
        <v>641358</v>
      </c>
      <c r="C464" s="1" t="s">
        <v>1568</v>
      </c>
      <c r="D464" s="2">
        <v>0</v>
      </c>
    </row>
    <row r="465" spans="1:4" x14ac:dyDescent="0.25">
      <c r="A465" s="1" t="s">
        <v>1284</v>
      </c>
      <c r="B465" s="2">
        <v>1050000</v>
      </c>
      <c r="C465" s="1" t="s">
        <v>1151</v>
      </c>
      <c r="D465" s="2">
        <v>0</v>
      </c>
    </row>
    <row r="466" spans="1:4" x14ac:dyDescent="0.25">
      <c r="A466" s="1" t="s">
        <v>756</v>
      </c>
      <c r="B466" s="2">
        <v>100000</v>
      </c>
      <c r="C466" s="1" t="s">
        <v>788</v>
      </c>
      <c r="D466" s="2">
        <v>0</v>
      </c>
    </row>
    <row r="467" spans="1:4" x14ac:dyDescent="0.25">
      <c r="A467" s="1" t="s">
        <v>1085</v>
      </c>
      <c r="B467" s="2">
        <v>122704</v>
      </c>
      <c r="C467" s="1" t="s">
        <v>315</v>
      </c>
      <c r="D467" s="2">
        <v>0</v>
      </c>
    </row>
    <row r="468" spans="1:4" x14ac:dyDescent="0.25">
      <c r="A468" s="1" t="s">
        <v>703</v>
      </c>
      <c r="B468" s="2">
        <v>65000</v>
      </c>
      <c r="C468" s="1" t="s">
        <v>1204</v>
      </c>
      <c r="D468" s="2">
        <v>0</v>
      </c>
    </row>
    <row r="469" spans="1:4" x14ac:dyDescent="0.25">
      <c r="A469" s="1" t="s">
        <v>1169</v>
      </c>
      <c r="B469" s="2">
        <v>189666</v>
      </c>
      <c r="C469" s="1" t="s">
        <v>635</v>
      </c>
      <c r="D469" s="2">
        <v>0</v>
      </c>
    </row>
    <row r="470" spans="1:4" x14ac:dyDescent="0.25">
      <c r="A470" s="1" t="s">
        <v>854</v>
      </c>
      <c r="B470" s="2">
        <v>50000</v>
      </c>
      <c r="C470" s="1" t="s">
        <v>701</v>
      </c>
      <c r="D470" s="2">
        <v>0</v>
      </c>
    </row>
    <row r="471" spans="1:4" x14ac:dyDescent="0.25">
      <c r="A471" s="1" t="s">
        <v>492</v>
      </c>
      <c r="B471" s="2">
        <v>153652</v>
      </c>
      <c r="C471" s="1" t="s">
        <v>1051</v>
      </c>
      <c r="D471" s="2">
        <v>0</v>
      </c>
    </row>
    <row r="472" spans="1:4" x14ac:dyDescent="0.25">
      <c r="A472" s="1" t="s">
        <v>1588</v>
      </c>
      <c r="B472" s="2">
        <v>50512</v>
      </c>
      <c r="C472" s="1" t="s">
        <v>1522</v>
      </c>
      <c r="D472" s="2">
        <v>0</v>
      </c>
    </row>
    <row r="473" spans="1:4" x14ac:dyDescent="0.25">
      <c r="A473" s="1" t="s">
        <v>1253</v>
      </c>
      <c r="B473" s="2">
        <v>120000</v>
      </c>
      <c r="C473" s="1" t="s">
        <v>1230</v>
      </c>
      <c r="D473" s="2">
        <v>0</v>
      </c>
    </row>
    <row r="474" spans="1:4" x14ac:dyDescent="0.25">
      <c r="A474" s="1" t="s">
        <v>579</v>
      </c>
      <c r="B474" s="2">
        <v>1041911</v>
      </c>
      <c r="C474" s="1" t="s">
        <v>0</v>
      </c>
      <c r="D474" s="2">
        <v>0</v>
      </c>
    </row>
    <row r="475" spans="1:4" x14ac:dyDescent="0.25">
      <c r="A475" s="1" t="s">
        <v>261</v>
      </c>
      <c r="B475" s="2">
        <v>474174</v>
      </c>
      <c r="C475" s="1" t="s">
        <v>424</v>
      </c>
      <c r="D475" s="2">
        <v>0</v>
      </c>
    </row>
    <row r="476" spans="1:4" x14ac:dyDescent="0.25">
      <c r="A476" s="1" t="s">
        <v>957</v>
      </c>
      <c r="B476" s="2">
        <v>681177</v>
      </c>
      <c r="C476" s="1" t="s">
        <v>825</v>
      </c>
      <c r="D476" s="2">
        <v>0</v>
      </c>
    </row>
    <row r="477" spans="1:4" x14ac:dyDescent="0.25">
      <c r="A477" s="1" t="s">
        <v>1408</v>
      </c>
      <c r="B477" s="2">
        <v>496538</v>
      </c>
      <c r="C477" s="1" t="s">
        <v>691</v>
      </c>
      <c r="D477" s="2">
        <v>0</v>
      </c>
    </row>
    <row r="478" spans="1:4" x14ac:dyDescent="0.25">
      <c r="A478" s="1" t="s">
        <v>411</v>
      </c>
      <c r="B478" s="2">
        <v>87705</v>
      </c>
      <c r="C478" s="1" t="s">
        <v>1315</v>
      </c>
      <c r="D478" s="2">
        <v>0</v>
      </c>
    </row>
    <row r="479" spans="1:4" x14ac:dyDescent="0.25">
      <c r="A479" s="1" t="s">
        <v>945</v>
      </c>
      <c r="B479" s="2">
        <v>714921</v>
      </c>
      <c r="C479" s="1" t="s">
        <v>1405</v>
      </c>
      <c r="D479" s="2">
        <v>0</v>
      </c>
    </row>
    <row r="480" spans="1:4" x14ac:dyDescent="0.25">
      <c r="A480" s="1" t="s">
        <v>1261</v>
      </c>
      <c r="B480" s="2">
        <v>802308</v>
      </c>
      <c r="C480" s="1" t="s">
        <v>1283</v>
      </c>
      <c r="D480" s="2">
        <v>0</v>
      </c>
    </row>
    <row r="481" spans="1:4" x14ac:dyDescent="0.25">
      <c r="A481" s="1" t="s">
        <v>1625</v>
      </c>
      <c r="B481" s="2">
        <v>100000</v>
      </c>
      <c r="C481" s="1" t="s">
        <v>1404</v>
      </c>
      <c r="D481" s="2">
        <v>0</v>
      </c>
    </row>
    <row r="482" spans="1:4" x14ac:dyDescent="0.25">
      <c r="A482" s="1" t="s">
        <v>513</v>
      </c>
      <c r="B482" s="2">
        <v>551500</v>
      </c>
      <c r="C482" s="1" t="s">
        <v>1140</v>
      </c>
      <c r="D482" s="2">
        <v>0</v>
      </c>
    </row>
    <row r="483" spans="1:4" x14ac:dyDescent="0.25">
      <c r="A483" s="1" t="s">
        <v>781</v>
      </c>
      <c r="B483" s="2">
        <v>115003</v>
      </c>
      <c r="C483" s="1" t="s">
        <v>1473</v>
      </c>
      <c r="D483" s="2">
        <v>0</v>
      </c>
    </row>
    <row r="484" spans="1:4" x14ac:dyDescent="0.25">
      <c r="A484" s="1" t="s">
        <v>1084</v>
      </c>
      <c r="B484" s="2">
        <v>200000</v>
      </c>
      <c r="C484" s="1" t="s">
        <v>638</v>
      </c>
      <c r="D484" s="2">
        <v>0</v>
      </c>
    </row>
    <row r="485" spans="1:4" x14ac:dyDescent="0.25">
      <c r="A485" s="1" t="s">
        <v>706</v>
      </c>
      <c r="B485" s="2">
        <v>50005</v>
      </c>
      <c r="C485" s="1" t="s">
        <v>287</v>
      </c>
      <c r="D485" s="2">
        <v>0</v>
      </c>
    </row>
    <row r="486" spans="1:4" x14ac:dyDescent="0.25">
      <c r="A486" s="1" t="s">
        <v>1001</v>
      </c>
      <c r="B486" s="2">
        <v>957193</v>
      </c>
      <c r="C486" s="1" t="s">
        <v>990</v>
      </c>
      <c r="D486" s="2">
        <v>0</v>
      </c>
    </row>
    <row r="487" spans="1:4" x14ac:dyDescent="0.25">
      <c r="A487" s="1" t="s">
        <v>496</v>
      </c>
      <c r="B487" s="2">
        <v>1779329</v>
      </c>
      <c r="C487" s="1" t="s">
        <v>81</v>
      </c>
      <c r="D487" s="2">
        <v>0</v>
      </c>
    </row>
    <row r="488" spans="1:4" x14ac:dyDescent="0.25">
      <c r="A488" s="1" t="s">
        <v>157</v>
      </c>
      <c r="B488" s="2">
        <v>1253000</v>
      </c>
      <c r="C488" s="1" t="s">
        <v>1210</v>
      </c>
      <c r="D488" s="2">
        <v>0</v>
      </c>
    </row>
    <row r="489" spans="1:4" x14ac:dyDescent="0.25">
      <c r="A489" s="1" t="s">
        <v>1048</v>
      </c>
      <c r="B489" s="2">
        <v>437287</v>
      </c>
      <c r="C489" s="1" t="s">
        <v>461</v>
      </c>
      <c r="D489" s="2">
        <v>0</v>
      </c>
    </row>
    <row r="490" spans="1:4" x14ac:dyDescent="0.25">
      <c r="A490" s="1" t="s">
        <v>371</v>
      </c>
      <c r="B490" s="2">
        <v>66185</v>
      </c>
      <c r="C490" s="1" t="s">
        <v>56</v>
      </c>
      <c r="D490" s="2">
        <v>0</v>
      </c>
    </row>
    <row r="491" spans="1:4" x14ac:dyDescent="0.25">
      <c r="A491" s="1" t="s">
        <v>1245</v>
      </c>
      <c r="B491" s="2">
        <v>153827</v>
      </c>
      <c r="C491" s="1" t="s">
        <v>340</v>
      </c>
      <c r="D491" s="2">
        <v>0</v>
      </c>
    </row>
    <row r="492" spans="1:4" x14ac:dyDescent="0.25">
      <c r="A492" s="1" t="s">
        <v>1544</v>
      </c>
      <c r="B492" s="2">
        <v>504802</v>
      </c>
      <c r="C492" s="1" t="s">
        <v>508</v>
      </c>
      <c r="D492" s="2">
        <v>0</v>
      </c>
    </row>
    <row r="493" spans="1:4" x14ac:dyDescent="0.25">
      <c r="A493" s="1" t="s">
        <v>229</v>
      </c>
      <c r="B493" s="2">
        <v>184417</v>
      </c>
      <c r="C493" s="1" t="s">
        <v>826</v>
      </c>
      <c r="D493" s="2">
        <v>0</v>
      </c>
    </row>
    <row r="494" spans="1:4" x14ac:dyDescent="0.25">
      <c r="A494" s="1" t="s">
        <v>1256</v>
      </c>
      <c r="B494" s="2">
        <v>39604</v>
      </c>
      <c r="C494" s="1" t="s">
        <v>1628</v>
      </c>
      <c r="D494" s="2">
        <v>0</v>
      </c>
    </row>
    <row r="495" spans="1:4" x14ac:dyDescent="0.25">
      <c r="A495" s="1" t="s">
        <v>1622</v>
      </c>
      <c r="B495" s="2">
        <v>261479</v>
      </c>
      <c r="C495" s="1" t="s">
        <v>612</v>
      </c>
      <c r="D495" s="2">
        <v>0</v>
      </c>
    </row>
    <row r="496" spans="1:4" x14ac:dyDescent="0.25">
      <c r="A496" s="1" t="s">
        <v>1429</v>
      </c>
      <c r="B496" s="2">
        <v>923285</v>
      </c>
      <c r="C496" s="1" t="s">
        <v>1272</v>
      </c>
      <c r="D496" s="2">
        <v>0</v>
      </c>
    </row>
    <row r="497" spans="1:4" x14ac:dyDescent="0.25">
      <c r="A497" s="1" t="s">
        <v>1549</v>
      </c>
      <c r="B497" s="2">
        <v>1239097</v>
      </c>
      <c r="C497" s="1" t="s">
        <v>22</v>
      </c>
      <c r="D497" s="2">
        <v>0</v>
      </c>
    </row>
    <row r="498" spans="1:4" x14ac:dyDescent="0.25">
      <c r="A498" s="1" t="s">
        <v>434</v>
      </c>
      <c r="B498" s="2">
        <v>617817</v>
      </c>
      <c r="C498" s="1" t="s">
        <v>213</v>
      </c>
      <c r="D498" s="2">
        <v>0</v>
      </c>
    </row>
    <row r="499" spans="1:4" x14ac:dyDescent="0.25">
      <c r="A499" s="1" t="s">
        <v>1298</v>
      </c>
      <c r="B499" s="2">
        <v>1306541</v>
      </c>
      <c r="C499" s="1" t="s">
        <v>274</v>
      </c>
      <c r="D499" s="2">
        <v>0</v>
      </c>
    </row>
    <row r="500" spans="1:4" x14ac:dyDescent="0.25">
      <c r="A500" s="1" t="s">
        <v>1595</v>
      </c>
      <c r="B500" s="2">
        <v>100000</v>
      </c>
      <c r="C500" s="1" t="s">
        <v>1274</v>
      </c>
      <c r="D500" s="2">
        <v>0</v>
      </c>
    </row>
    <row r="501" spans="1:4" x14ac:dyDescent="0.25">
      <c r="A501" s="1" t="s">
        <v>979</v>
      </c>
      <c r="B501" s="2">
        <v>479747</v>
      </c>
      <c r="C501" s="1" t="s">
        <v>457</v>
      </c>
      <c r="D501" s="2">
        <v>0</v>
      </c>
    </row>
    <row r="502" spans="1:4" x14ac:dyDescent="0.25">
      <c r="A502" s="1" t="s">
        <v>302</v>
      </c>
      <c r="B502" s="2">
        <v>1001000</v>
      </c>
      <c r="C502" s="1" t="s">
        <v>441</v>
      </c>
      <c r="D502" s="2">
        <v>0</v>
      </c>
    </row>
    <row r="503" spans="1:4" x14ac:dyDescent="0.25">
      <c r="A503" s="1" t="s">
        <v>351</v>
      </c>
      <c r="B503" s="2">
        <v>320091</v>
      </c>
      <c r="C503" s="1" t="s">
        <v>1457</v>
      </c>
      <c r="D503" s="2">
        <v>0</v>
      </c>
    </row>
    <row r="504" spans="1:4" x14ac:dyDescent="0.25">
      <c r="A504" s="1" t="s">
        <v>959</v>
      </c>
      <c r="B504" s="2">
        <v>18961</v>
      </c>
      <c r="C504" s="1" t="s">
        <v>98</v>
      </c>
      <c r="D504" s="2">
        <v>0</v>
      </c>
    </row>
    <row r="505" spans="1:4" x14ac:dyDescent="0.25">
      <c r="A505" s="1" t="s">
        <v>73</v>
      </c>
      <c r="B505" s="2">
        <v>729027</v>
      </c>
      <c r="C505" s="1" t="s">
        <v>1424</v>
      </c>
      <c r="D505" s="2">
        <v>0</v>
      </c>
    </row>
    <row r="506" spans="1:4" x14ac:dyDescent="0.25">
      <c r="A506" s="1" t="s">
        <v>940</v>
      </c>
      <c r="B506" s="2">
        <v>381544</v>
      </c>
      <c r="C506" s="1" t="s">
        <v>403</v>
      </c>
      <c r="D506" s="2">
        <v>0</v>
      </c>
    </row>
    <row r="507" spans="1:4" x14ac:dyDescent="0.25">
      <c r="A507" s="1" t="s">
        <v>163</v>
      </c>
      <c r="B507" s="2">
        <v>21906</v>
      </c>
      <c r="C507" s="1" t="s">
        <v>1129</v>
      </c>
      <c r="D507" s="2">
        <v>0</v>
      </c>
    </row>
    <row r="508" spans="1:4" x14ac:dyDescent="0.25">
      <c r="A508" s="1" t="s">
        <v>633</v>
      </c>
      <c r="B508" s="2">
        <v>540363</v>
      </c>
      <c r="C508" s="1" t="s">
        <v>816</v>
      </c>
      <c r="D508" s="2">
        <v>0</v>
      </c>
    </row>
    <row r="509" spans="1:4" x14ac:dyDescent="0.25">
      <c r="A509" s="1" t="s">
        <v>488</v>
      </c>
      <c r="B509" s="2">
        <v>100000</v>
      </c>
      <c r="C509" s="1" t="s">
        <v>291</v>
      </c>
      <c r="D509" s="2">
        <v>0</v>
      </c>
    </row>
    <row r="510" spans="1:4" x14ac:dyDescent="0.25">
      <c r="A510" s="1" t="s">
        <v>477</v>
      </c>
      <c r="B510" s="2">
        <v>50000</v>
      </c>
      <c r="C510" s="1" t="s">
        <v>1096</v>
      </c>
      <c r="D510" s="2">
        <v>0</v>
      </c>
    </row>
    <row r="511" spans="1:4" x14ac:dyDescent="0.25">
      <c r="A511" s="1" t="s">
        <v>405</v>
      </c>
      <c r="B511" s="2">
        <v>17885</v>
      </c>
      <c r="C511" s="1" t="s">
        <v>762</v>
      </c>
      <c r="D511" s="2">
        <v>0</v>
      </c>
    </row>
    <row r="512" spans="1:4" x14ac:dyDescent="0.25">
      <c r="A512" s="1" t="s">
        <v>398</v>
      </c>
      <c r="B512" s="2">
        <v>200000</v>
      </c>
      <c r="C512" s="1" t="s">
        <v>664</v>
      </c>
      <c r="D512" s="2">
        <v>0</v>
      </c>
    </row>
    <row r="513" spans="1:4" x14ac:dyDescent="0.25">
      <c r="A513" s="1" t="s">
        <v>938</v>
      </c>
      <c r="B513" s="2">
        <v>86000</v>
      </c>
      <c r="C513" s="1" t="s">
        <v>645</v>
      </c>
      <c r="D513" s="2">
        <v>0</v>
      </c>
    </row>
    <row r="514" spans="1:4" x14ac:dyDescent="0.25">
      <c r="A514" s="1" t="s">
        <v>679</v>
      </c>
      <c r="B514" s="2">
        <v>189239</v>
      </c>
      <c r="C514" s="1" t="s">
        <v>1226</v>
      </c>
      <c r="D514" s="2">
        <v>0</v>
      </c>
    </row>
    <row r="515" spans="1:4" x14ac:dyDescent="0.25">
      <c r="A515" s="1" t="s">
        <v>1103</v>
      </c>
      <c r="B515" s="2">
        <v>741431</v>
      </c>
      <c r="C515" s="1" t="s">
        <v>610</v>
      </c>
      <c r="D515" s="2">
        <v>0</v>
      </c>
    </row>
    <row r="516" spans="1:4" x14ac:dyDescent="0.25">
      <c r="A516" s="1" t="s">
        <v>553</v>
      </c>
      <c r="B516" s="2">
        <v>385538</v>
      </c>
      <c r="C516" s="1" t="s">
        <v>1143</v>
      </c>
      <c r="D516" s="2">
        <v>0</v>
      </c>
    </row>
    <row r="517" spans="1:4" x14ac:dyDescent="0.25">
      <c r="A517" s="1" t="s">
        <v>1508</v>
      </c>
      <c r="B517" s="2">
        <v>100000</v>
      </c>
      <c r="C517" s="1" t="s">
        <v>828</v>
      </c>
      <c r="D517" s="2">
        <v>0</v>
      </c>
    </row>
    <row r="518" spans="1:4" x14ac:dyDescent="0.25">
      <c r="A518" s="1" t="s">
        <v>1086</v>
      </c>
      <c r="B518" s="2">
        <v>357959</v>
      </c>
      <c r="C518" s="1" t="s">
        <v>1417</v>
      </c>
      <c r="D518" s="2">
        <v>0</v>
      </c>
    </row>
    <row r="519" spans="1:4" x14ac:dyDescent="0.25">
      <c r="A519" s="1" t="s">
        <v>177</v>
      </c>
      <c r="B519" s="2">
        <v>135166</v>
      </c>
      <c r="C519" s="1" t="s">
        <v>795</v>
      </c>
      <c r="D519" s="2">
        <v>0</v>
      </c>
    </row>
    <row r="520" spans="1:4" x14ac:dyDescent="0.25">
      <c r="A520" s="1" t="s">
        <v>1108</v>
      </c>
      <c r="B520" s="2">
        <v>1298649</v>
      </c>
      <c r="C520" s="1" t="s">
        <v>1258</v>
      </c>
      <c r="D520" s="2">
        <v>0</v>
      </c>
    </row>
    <row r="521" spans="1:4" x14ac:dyDescent="0.25">
      <c r="A521" s="1" t="s">
        <v>751</v>
      </c>
      <c r="B521" s="2">
        <v>551592</v>
      </c>
      <c r="C521" s="1" t="s">
        <v>1534</v>
      </c>
      <c r="D521" s="2">
        <v>0</v>
      </c>
    </row>
    <row r="522" spans="1:4" x14ac:dyDescent="0.25">
      <c r="A522" s="1" t="s">
        <v>220</v>
      </c>
      <c r="B522" s="2">
        <v>463129</v>
      </c>
      <c r="C522" s="1" t="s">
        <v>1314</v>
      </c>
      <c r="D522" s="2">
        <v>0</v>
      </c>
    </row>
    <row r="523" spans="1:4" x14ac:dyDescent="0.25">
      <c r="A523" s="1" t="s">
        <v>290</v>
      </c>
      <c r="B523" s="2">
        <v>700000</v>
      </c>
      <c r="C523" s="1" t="s">
        <v>1288</v>
      </c>
      <c r="D523" s="2">
        <v>0</v>
      </c>
    </row>
    <row r="524" spans="1:4" x14ac:dyDescent="0.25">
      <c r="A524" s="1" t="s">
        <v>1367</v>
      </c>
      <c r="B524" s="2">
        <v>53295</v>
      </c>
      <c r="C524" s="1" t="s">
        <v>1188</v>
      </c>
      <c r="D524" s="2">
        <v>0</v>
      </c>
    </row>
    <row r="525" spans="1:4" x14ac:dyDescent="0.25">
      <c r="A525" s="1" t="s">
        <v>718</v>
      </c>
      <c r="B525" s="2">
        <v>74319</v>
      </c>
      <c r="C525" s="1" t="s">
        <v>1264</v>
      </c>
      <c r="D525" s="2">
        <v>0</v>
      </c>
    </row>
    <row r="526" spans="1:4" x14ac:dyDescent="0.25">
      <c r="A526" s="1" t="s">
        <v>846</v>
      </c>
      <c r="B526" s="2">
        <v>363743</v>
      </c>
      <c r="C526" s="1" t="s">
        <v>903</v>
      </c>
      <c r="D526" s="2">
        <v>0</v>
      </c>
    </row>
    <row r="527" spans="1:4" x14ac:dyDescent="0.25">
      <c r="A527" s="1" t="s">
        <v>677</v>
      </c>
      <c r="B527" s="2">
        <v>2078220</v>
      </c>
      <c r="C527" s="1" t="s">
        <v>157</v>
      </c>
      <c r="D527" s="2">
        <v>0</v>
      </c>
    </row>
    <row r="528" spans="1:4" x14ac:dyDescent="0.25">
      <c r="A528" s="1" t="s">
        <v>1188</v>
      </c>
      <c r="B528" s="2">
        <v>2846449</v>
      </c>
      <c r="C528" s="1" t="s">
        <v>1324</v>
      </c>
      <c r="D528" s="2">
        <v>0</v>
      </c>
    </row>
    <row r="529" spans="1:4" x14ac:dyDescent="0.25">
      <c r="A529" s="1" t="s">
        <v>1153</v>
      </c>
      <c r="B529" s="2">
        <v>193964</v>
      </c>
      <c r="C529" s="1" t="s">
        <v>350</v>
      </c>
      <c r="D529" s="2">
        <v>0</v>
      </c>
    </row>
    <row r="530" spans="1:4" x14ac:dyDescent="0.25">
      <c r="A530" s="1" t="s">
        <v>887</v>
      </c>
      <c r="B530" s="2">
        <v>58900</v>
      </c>
      <c r="C530" s="1" t="s">
        <v>1600</v>
      </c>
      <c r="D530" s="2">
        <v>0</v>
      </c>
    </row>
    <row r="531" spans="1:4" x14ac:dyDescent="0.25">
      <c r="A531" s="1" t="s">
        <v>141</v>
      </c>
      <c r="B531" s="2">
        <v>344542</v>
      </c>
      <c r="C531" s="1" t="s">
        <v>777</v>
      </c>
      <c r="D531" s="2">
        <v>0</v>
      </c>
    </row>
    <row r="532" spans="1:4" x14ac:dyDescent="0.25">
      <c r="A532" s="1" t="s">
        <v>1372</v>
      </c>
      <c r="B532" s="2">
        <v>533268</v>
      </c>
      <c r="C532" s="1" t="s">
        <v>1576</v>
      </c>
      <c r="D532" s="2">
        <v>0</v>
      </c>
    </row>
    <row r="533" spans="1:4" x14ac:dyDescent="0.25">
      <c r="A533" s="1" t="s">
        <v>1492</v>
      </c>
      <c r="B533" s="2">
        <v>236506</v>
      </c>
      <c r="C533" s="1" t="s">
        <v>589</v>
      </c>
      <c r="D533" s="2">
        <v>0</v>
      </c>
    </row>
    <row r="534" spans="1:4" x14ac:dyDescent="0.25">
      <c r="A534" s="1" t="s">
        <v>479</v>
      </c>
      <c r="B534" s="2">
        <v>8545</v>
      </c>
      <c r="C534" s="1" t="s">
        <v>880</v>
      </c>
      <c r="D534" s="2">
        <v>0</v>
      </c>
    </row>
    <row r="535" spans="1:4" x14ac:dyDescent="0.25">
      <c r="A535" s="1" t="s">
        <v>757</v>
      </c>
      <c r="B535" s="2">
        <v>100000</v>
      </c>
      <c r="C535" s="1" t="s">
        <v>579</v>
      </c>
      <c r="D535" s="2">
        <v>0</v>
      </c>
    </row>
    <row r="536" spans="1:4" x14ac:dyDescent="0.25">
      <c r="A536" s="1" t="s">
        <v>1053</v>
      </c>
      <c r="B536" s="2">
        <v>285000</v>
      </c>
      <c r="C536" s="1" t="s">
        <v>1111</v>
      </c>
      <c r="D536" s="2">
        <v>0</v>
      </c>
    </row>
    <row r="537" spans="1:4" x14ac:dyDescent="0.25">
      <c r="A537" s="1" t="s">
        <v>111</v>
      </c>
      <c r="B537" s="2">
        <v>1100000</v>
      </c>
      <c r="C537" s="1" t="s">
        <v>1001</v>
      </c>
      <c r="D537" s="2">
        <v>0</v>
      </c>
    </row>
    <row r="538" spans="1:4" x14ac:dyDescent="0.25">
      <c r="A538" s="1" t="s">
        <v>1240</v>
      </c>
      <c r="B538" s="2">
        <v>295808</v>
      </c>
      <c r="C538" s="1" t="s">
        <v>154</v>
      </c>
      <c r="D538" s="2">
        <v>0</v>
      </c>
    </row>
    <row r="539" spans="1:4" x14ac:dyDescent="0.25">
      <c r="A539" s="1" t="s">
        <v>46</v>
      </c>
      <c r="B539" s="2">
        <v>892661</v>
      </c>
      <c r="C539" s="1" t="s">
        <v>1048</v>
      </c>
      <c r="D539" s="2">
        <v>0</v>
      </c>
    </row>
    <row r="540" spans="1:4" x14ac:dyDescent="0.25">
      <c r="A540" s="1" t="s">
        <v>63</v>
      </c>
      <c r="B540" s="2">
        <v>360000</v>
      </c>
      <c r="C540" s="1" t="s">
        <v>229</v>
      </c>
      <c r="D540" s="2">
        <v>0</v>
      </c>
    </row>
    <row r="541" spans="1:4" x14ac:dyDescent="0.25">
      <c r="A541" s="1" t="s">
        <v>910</v>
      </c>
      <c r="B541" s="2">
        <v>312600</v>
      </c>
      <c r="C541" s="1" t="s">
        <v>1084</v>
      </c>
      <c r="D541" s="2">
        <v>0</v>
      </c>
    </row>
    <row r="542" spans="1:4" x14ac:dyDescent="0.25">
      <c r="A542" s="1" t="s">
        <v>478</v>
      </c>
      <c r="B542" s="2">
        <v>134955</v>
      </c>
      <c r="C542" s="1" t="s">
        <v>705</v>
      </c>
      <c r="D542" s="2">
        <v>0</v>
      </c>
    </row>
    <row r="543" spans="1:4" x14ac:dyDescent="0.25">
      <c r="A543" s="1" t="s">
        <v>611</v>
      </c>
      <c r="B543" s="2">
        <v>281549</v>
      </c>
      <c r="C543" s="1" t="s">
        <v>1072</v>
      </c>
      <c r="D543" s="2">
        <v>0</v>
      </c>
    </row>
    <row r="544" spans="1:4" x14ac:dyDescent="0.25">
      <c r="A544" s="1" t="s">
        <v>1174</v>
      </c>
      <c r="B544" s="2">
        <v>235821</v>
      </c>
      <c r="C544" s="1" t="s">
        <v>1180</v>
      </c>
      <c r="D544" s="2">
        <v>0</v>
      </c>
    </row>
    <row r="545" spans="1:4" x14ac:dyDescent="0.25">
      <c r="A545" s="1" t="s">
        <v>36</v>
      </c>
      <c r="B545" s="2">
        <v>220262</v>
      </c>
      <c r="C545" s="1" t="s">
        <v>261</v>
      </c>
      <c r="D545" s="2">
        <v>0</v>
      </c>
    </row>
    <row r="546" spans="1:4" x14ac:dyDescent="0.25">
      <c r="A546" s="1" t="s">
        <v>968</v>
      </c>
      <c r="B546" s="2">
        <v>114493</v>
      </c>
      <c r="C546" s="1" t="s">
        <v>957</v>
      </c>
      <c r="D546" s="2">
        <v>0</v>
      </c>
    </row>
    <row r="547" spans="1:4" x14ac:dyDescent="0.25">
      <c r="A547" s="1" t="s">
        <v>606</v>
      </c>
      <c r="B547" s="2">
        <v>439710</v>
      </c>
      <c r="C547" s="1" t="s">
        <v>496</v>
      </c>
      <c r="D547" s="2">
        <v>0</v>
      </c>
    </row>
    <row r="548" spans="1:4" x14ac:dyDescent="0.25">
      <c r="A548" s="1" t="s">
        <v>307</v>
      </c>
      <c r="B548" s="2">
        <v>7619</v>
      </c>
      <c r="C548" s="1" t="s">
        <v>1588</v>
      </c>
      <c r="D548" s="2">
        <v>0</v>
      </c>
    </row>
    <row r="549" spans="1:4" x14ac:dyDescent="0.25">
      <c r="A549" s="1" t="s">
        <v>497</v>
      </c>
      <c r="B549" s="2">
        <v>308078</v>
      </c>
      <c r="C549" s="1" t="s">
        <v>1085</v>
      </c>
      <c r="D549" s="2">
        <v>0</v>
      </c>
    </row>
    <row r="550" spans="1:4" x14ac:dyDescent="0.25">
      <c r="A550" s="1" t="s">
        <v>1017</v>
      </c>
      <c r="B550" s="2">
        <v>1168200</v>
      </c>
      <c r="C550" s="1" t="s">
        <v>1625</v>
      </c>
      <c r="D550" s="2">
        <v>0</v>
      </c>
    </row>
    <row r="551" spans="1:4" x14ac:dyDescent="0.25">
      <c r="A551" s="1" t="s">
        <v>1019</v>
      </c>
      <c r="B551" s="2">
        <v>18945</v>
      </c>
      <c r="C551" s="1" t="s">
        <v>595</v>
      </c>
      <c r="D551" s="2">
        <v>0</v>
      </c>
    </row>
    <row r="552" spans="1:4" x14ac:dyDescent="0.25">
      <c r="A552" s="1" t="s">
        <v>339</v>
      </c>
      <c r="B552" s="2">
        <v>1503948</v>
      </c>
      <c r="C552" s="1" t="s">
        <v>1442</v>
      </c>
      <c r="D552" s="2">
        <v>0</v>
      </c>
    </row>
    <row r="553" spans="1:4" x14ac:dyDescent="0.25">
      <c r="A553" s="1" t="s">
        <v>327</v>
      </c>
      <c r="B553" s="2">
        <v>57188</v>
      </c>
      <c r="C553" s="1" t="s">
        <v>404</v>
      </c>
      <c r="D553" s="2">
        <v>0</v>
      </c>
    </row>
    <row r="554" spans="1:4" x14ac:dyDescent="0.25">
      <c r="A554" s="1" t="s">
        <v>150</v>
      </c>
      <c r="B554" s="2">
        <v>942951</v>
      </c>
      <c r="C554" s="1" t="s">
        <v>1408</v>
      </c>
      <c r="D554" s="2">
        <v>0</v>
      </c>
    </row>
    <row r="555" spans="1:4" x14ac:dyDescent="0.25">
      <c r="A555" s="1" t="s">
        <v>1474</v>
      </c>
      <c r="B555" s="2">
        <v>1075</v>
      </c>
      <c r="C555" s="1" t="s">
        <v>89</v>
      </c>
      <c r="D555" s="2">
        <v>0</v>
      </c>
    </row>
    <row r="556" spans="1:4" x14ac:dyDescent="0.25">
      <c r="A556" s="1" t="s">
        <v>1172</v>
      </c>
      <c r="B556" s="2">
        <v>252975</v>
      </c>
      <c r="C556" s="1" t="s">
        <v>1165</v>
      </c>
      <c r="D556" s="2">
        <v>0</v>
      </c>
    </row>
    <row r="557" spans="1:4" x14ac:dyDescent="0.25">
      <c r="A557" s="1" t="s">
        <v>226</v>
      </c>
      <c r="B557" s="2">
        <v>116392</v>
      </c>
      <c r="C557" s="1" t="s">
        <v>703</v>
      </c>
      <c r="D557" s="2">
        <v>0</v>
      </c>
    </row>
    <row r="558" spans="1:4" x14ac:dyDescent="0.25">
      <c r="A558" s="1" t="s">
        <v>919</v>
      </c>
      <c r="B558" s="2">
        <v>1667988</v>
      </c>
      <c r="C558" s="1" t="s">
        <v>854</v>
      </c>
      <c r="D558" s="2">
        <v>0</v>
      </c>
    </row>
    <row r="559" spans="1:4" x14ac:dyDescent="0.25">
      <c r="A559" s="1" t="s">
        <v>1483</v>
      </c>
      <c r="B559" s="2">
        <v>170028</v>
      </c>
      <c r="C559" s="1" t="s">
        <v>1137</v>
      </c>
      <c r="D559" s="2">
        <v>0</v>
      </c>
    </row>
    <row r="560" spans="1:4" x14ac:dyDescent="0.25">
      <c r="A560" s="1" t="s">
        <v>702</v>
      </c>
      <c r="B560" s="2">
        <v>482271</v>
      </c>
      <c r="C560" s="1" t="s">
        <v>1474</v>
      </c>
      <c r="D560" s="2">
        <v>0</v>
      </c>
    </row>
    <row r="561" spans="1:4" x14ac:dyDescent="0.25">
      <c r="A561" s="1" t="s">
        <v>659</v>
      </c>
      <c r="B561" s="2">
        <v>732989</v>
      </c>
      <c r="C561" s="1" t="s">
        <v>1583</v>
      </c>
      <c r="D561" s="2">
        <v>0</v>
      </c>
    </row>
    <row r="562" spans="1:4" x14ac:dyDescent="0.25">
      <c r="A562" s="1" t="s">
        <v>947</v>
      </c>
      <c r="B562" s="2">
        <v>462737</v>
      </c>
      <c r="C562" s="1" t="s">
        <v>945</v>
      </c>
      <c r="D562" s="2">
        <v>0</v>
      </c>
    </row>
    <row r="563" spans="1:4" x14ac:dyDescent="0.25">
      <c r="A563" s="1" t="s">
        <v>676</v>
      </c>
      <c r="B563" s="2">
        <v>171692</v>
      </c>
      <c r="C563" s="1" t="s">
        <v>1169</v>
      </c>
      <c r="D563" s="2">
        <v>0</v>
      </c>
    </row>
    <row r="564" spans="1:4" x14ac:dyDescent="0.25">
      <c r="A564" s="1" t="s">
        <v>1047</v>
      </c>
      <c r="B564" s="2">
        <v>100000</v>
      </c>
      <c r="C564" s="1" t="s">
        <v>1176</v>
      </c>
      <c r="D564" s="2">
        <v>0</v>
      </c>
    </row>
    <row r="565" spans="1:4" x14ac:dyDescent="0.25">
      <c r="A565" s="1" t="s">
        <v>1320</v>
      </c>
      <c r="B565" s="2">
        <v>361444</v>
      </c>
      <c r="C565" s="1" t="s">
        <v>780</v>
      </c>
      <c r="D565" s="2">
        <v>0</v>
      </c>
    </row>
    <row r="566" spans="1:4" x14ac:dyDescent="0.25">
      <c r="A566" s="1" t="s">
        <v>1242</v>
      </c>
      <c r="B566" s="2">
        <v>4773639</v>
      </c>
      <c r="C566" s="1" t="s">
        <v>1245</v>
      </c>
      <c r="D566" s="2">
        <v>0</v>
      </c>
    </row>
    <row r="567" spans="1:4" x14ac:dyDescent="0.25">
      <c r="A567" s="1" t="s">
        <v>1312</v>
      </c>
      <c r="B567" s="2">
        <v>120000</v>
      </c>
      <c r="C567" s="1" t="s">
        <v>371</v>
      </c>
      <c r="D567" s="2">
        <v>0</v>
      </c>
    </row>
    <row r="568" spans="1:4" x14ac:dyDescent="0.25">
      <c r="A568" s="1" t="s">
        <v>722</v>
      </c>
      <c r="B568" s="2">
        <v>38000</v>
      </c>
      <c r="C568" s="1" t="s">
        <v>1253</v>
      </c>
      <c r="D568" s="2">
        <v>0</v>
      </c>
    </row>
    <row r="569" spans="1:4" x14ac:dyDescent="0.25">
      <c r="A569" s="1" t="s">
        <v>581</v>
      </c>
      <c r="B569" s="2">
        <v>1470571</v>
      </c>
      <c r="C569" s="1" t="s">
        <v>538</v>
      </c>
      <c r="D569" s="2">
        <v>0</v>
      </c>
    </row>
    <row r="570" spans="1:4" x14ac:dyDescent="0.25">
      <c r="A570" s="1" t="s">
        <v>191</v>
      </c>
      <c r="B570" s="2">
        <v>50000</v>
      </c>
      <c r="C570" s="1" t="s">
        <v>306</v>
      </c>
      <c r="D570" s="2">
        <v>0</v>
      </c>
    </row>
    <row r="571" spans="1:4" x14ac:dyDescent="0.25">
      <c r="A571" s="1" t="s">
        <v>637</v>
      </c>
      <c r="B571" s="2">
        <v>4500</v>
      </c>
      <c r="C571" s="1" t="s">
        <v>329</v>
      </c>
      <c r="D571" s="2">
        <v>0</v>
      </c>
    </row>
    <row r="572" spans="1:4" x14ac:dyDescent="0.25">
      <c r="A572" s="1" t="s">
        <v>1445</v>
      </c>
      <c r="B572" s="2">
        <v>1739012</v>
      </c>
      <c r="C572" s="1" t="s">
        <v>1009</v>
      </c>
      <c r="D572" s="2">
        <v>0</v>
      </c>
    </row>
    <row r="573" spans="1:4" x14ac:dyDescent="0.25">
      <c r="A573" s="1" t="s">
        <v>109</v>
      </c>
      <c r="B573" s="2">
        <v>1000000</v>
      </c>
      <c r="C573" s="1" t="s">
        <v>513</v>
      </c>
      <c r="D573" s="2">
        <v>0</v>
      </c>
    </row>
    <row r="574" spans="1:4" x14ac:dyDescent="0.25">
      <c r="A574" s="1" t="s">
        <v>923</v>
      </c>
      <c r="B574" s="2">
        <v>462138</v>
      </c>
      <c r="C574" s="1" t="s">
        <v>1523</v>
      </c>
      <c r="D574" s="2">
        <v>0</v>
      </c>
    </row>
    <row r="575" spans="1:4" x14ac:dyDescent="0.25">
      <c r="A575" s="1" t="s">
        <v>1021</v>
      </c>
      <c r="B575" s="2">
        <v>193861</v>
      </c>
      <c r="C575" s="1" t="s">
        <v>625</v>
      </c>
      <c r="D575" s="2">
        <v>0</v>
      </c>
    </row>
    <row r="576" spans="1:4" x14ac:dyDescent="0.25">
      <c r="A576" s="1" t="s">
        <v>1199</v>
      </c>
      <c r="B576" s="2">
        <v>1079778</v>
      </c>
      <c r="C576" s="1" t="s">
        <v>530</v>
      </c>
      <c r="D576" s="2">
        <v>0</v>
      </c>
    </row>
    <row r="577" spans="1:4" x14ac:dyDescent="0.25">
      <c r="A577" s="1" t="s">
        <v>113</v>
      </c>
      <c r="B577" s="2">
        <v>1369678</v>
      </c>
      <c r="C577" s="1" t="s">
        <v>9</v>
      </c>
      <c r="D577" s="2">
        <v>0</v>
      </c>
    </row>
    <row r="578" spans="1:4" x14ac:dyDescent="0.25">
      <c r="A578" s="1" t="s">
        <v>625</v>
      </c>
      <c r="B578" s="2">
        <v>387000</v>
      </c>
      <c r="C578" s="1" t="s">
        <v>782</v>
      </c>
      <c r="D578" s="2">
        <v>0</v>
      </c>
    </row>
    <row r="579" spans="1:4" x14ac:dyDescent="0.25">
      <c r="A579" s="1" t="s">
        <v>166</v>
      </c>
      <c r="B579" s="2">
        <v>773217</v>
      </c>
      <c r="C579" s="1" t="s">
        <v>1023</v>
      </c>
      <c r="D579" s="2">
        <v>0</v>
      </c>
    </row>
    <row r="580" spans="1:4" x14ac:dyDescent="0.25">
      <c r="A580" s="1" t="s">
        <v>159</v>
      </c>
      <c r="B580" s="2">
        <v>173936</v>
      </c>
      <c r="C580" s="1" t="s">
        <v>1284</v>
      </c>
      <c r="D580" s="2">
        <v>0</v>
      </c>
    </row>
    <row r="581" spans="1:4" x14ac:dyDescent="0.25">
      <c r="A581" s="1" t="s">
        <v>1123</v>
      </c>
      <c r="B581" s="2">
        <v>560567</v>
      </c>
      <c r="C581" s="1" t="s">
        <v>526</v>
      </c>
      <c r="D581" s="2">
        <v>0</v>
      </c>
    </row>
    <row r="582" spans="1:4" x14ac:dyDescent="0.25">
      <c r="A582" s="1" t="s">
        <v>105</v>
      </c>
      <c r="B582" s="2">
        <v>26843</v>
      </c>
      <c r="C582" s="1" t="s">
        <v>106</v>
      </c>
      <c r="D582" s="2">
        <v>0</v>
      </c>
    </row>
    <row r="583" spans="1:4" x14ac:dyDescent="0.25">
      <c r="A583" s="1" t="s">
        <v>1163</v>
      </c>
      <c r="B583" s="2">
        <v>242488</v>
      </c>
      <c r="C583" s="1" t="s">
        <v>411</v>
      </c>
      <c r="D583" s="2">
        <v>0</v>
      </c>
    </row>
    <row r="584" spans="1:4" x14ac:dyDescent="0.25">
      <c r="A584" s="1" t="s">
        <v>820</v>
      </c>
      <c r="B584" s="2">
        <v>58000</v>
      </c>
      <c r="C584" s="1" t="s">
        <v>756</v>
      </c>
      <c r="D584" s="2">
        <v>0</v>
      </c>
    </row>
    <row r="585" spans="1:4" x14ac:dyDescent="0.25">
      <c r="A585" s="1" t="s">
        <v>200</v>
      </c>
      <c r="B585" s="2">
        <v>433069</v>
      </c>
      <c r="C585" s="1" t="s">
        <v>781</v>
      </c>
      <c r="D585" s="2">
        <v>0</v>
      </c>
    </row>
    <row r="586" spans="1:4" x14ac:dyDescent="0.25">
      <c r="A586" s="1" t="s">
        <v>135</v>
      </c>
      <c r="B586" s="2">
        <v>20600</v>
      </c>
      <c r="C586" s="1" t="s">
        <v>1544</v>
      </c>
      <c r="D586" s="2">
        <v>0</v>
      </c>
    </row>
    <row r="587" spans="1:4" x14ac:dyDescent="0.25">
      <c r="A587" s="1" t="s">
        <v>78</v>
      </c>
      <c r="B587" s="2">
        <v>211607</v>
      </c>
      <c r="C587" s="1" t="s">
        <v>706</v>
      </c>
      <c r="D587" s="2">
        <v>0</v>
      </c>
    </row>
    <row r="588" spans="1:4" x14ac:dyDescent="0.25">
      <c r="A588" s="1" t="s">
        <v>583</v>
      </c>
      <c r="B588" s="2">
        <v>670000</v>
      </c>
      <c r="C588" s="1" t="s">
        <v>708</v>
      </c>
      <c r="D588" s="2">
        <v>0</v>
      </c>
    </row>
    <row r="589" spans="1:4" x14ac:dyDescent="0.25">
      <c r="A589" s="1" t="s">
        <v>614</v>
      </c>
      <c r="B589" s="2">
        <v>40000</v>
      </c>
      <c r="C589" s="1" t="s">
        <v>343</v>
      </c>
      <c r="D589" s="2">
        <v>0</v>
      </c>
    </row>
    <row r="590" spans="1:4" x14ac:dyDescent="0.25">
      <c r="A590" s="1" t="s">
        <v>648</v>
      </c>
      <c r="B590" s="2">
        <v>20000</v>
      </c>
      <c r="C590" s="1" t="s">
        <v>535</v>
      </c>
      <c r="D590" s="2">
        <v>0</v>
      </c>
    </row>
    <row r="591" spans="1:4" x14ac:dyDescent="0.25">
      <c r="A591" s="1" t="s">
        <v>501</v>
      </c>
      <c r="B591" s="2">
        <v>514685</v>
      </c>
      <c r="C591" s="1" t="s">
        <v>1435</v>
      </c>
      <c r="D591" s="2">
        <v>0</v>
      </c>
    </row>
    <row r="592" spans="1:4" x14ac:dyDescent="0.25">
      <c r="A592" s="1" t="s">
        <v>946</v>
      </c>
      <c r="B592" s="2">
        <v>290910</v>
      </c>
      <c r="C592" s="1" t="s">
        <v>785</v>
      </c>
      <c r="D592" s="2">
        <v>0</v>
      </c>
    </row>
    <row r="593" spans="1:4" x14ac:dyDescent="0.25">
      <c r="A593" s="1" t="s">
        <v>151</v>
      </c>
      <c r="B593" s="2">
        <v>324691</v>
      </c>
      <c r="C593" s="1" t="s">
        <v>648</v>
      </c>
      <c r="D593" s="2">
        <v>0</v>
      </c>
    </row>
    <row r="594" spans="1:4" x14ac:dyDescent="0.25">
      <c r="A594" s="1" t="s">
        <v>1159</v>
      </c>
      <c r="B594" s="2">
        <v>2655038</v>
      </c>
      <c r="C594" s="1" t="s">
        <v>1261</v>
      </c>
      <c r="D594" s="2">
        <v>0</v>
      </c>
    </row>
    <row r="595" spans="1:4" x14ac:dyDescent="0.25">
      <c r="A595" s="1" t="s">
        <v>1201</v>
      </c>
      <c r="B595" s="2">
        <v>211289</v>
      </c>
      <c r="C595" s="1" t="s">
        <v>630</v>
      </c>
      <c r="D595" s="2">
        <v>0</v>
      </c>
    </row>
    <row r="596" spans="1:4" x14ac:dyDescent="0.25">
      <c r="A596" s="1" t="s">
        <v>1121</v>
      </c>
      <c r="B596" s="2">
        <v>197500</v>
      </c>
      <c r="C596" s="1" t="s">
        <v>1123</v>
      </c>
      <c r="D596" s="2">
        <v>560567</v>
      </c>
    </row>
    <row r="597" spans="1:4" x14ac:dyDescent="0.25">
      <c r="A597" s="1" t="s">
        <v>954</v>
      </c>
      <c r="B597" s="2">
        <v>250723</v>
      </c>
      <c r="C597" s="1" t="s">
        <v>76</v>
      </c>
      <c r="D597" s="2">
        <v>0</v>
      </c>
    </row>
    <row r="598" spans="1:4" x14ac:dyDescent="0.25">
      <c r="A598" s="1" t="s">
        <v>264</v>
      </c>
      <c r="B598" s="2">
        <v>355247</v>
      </c>
      <c r="C598" s="1" t="s">
        <v>740</v>
      </c>
      <c r="D598" s="2">
        <v>0</v>
      </c>
    </row>
    <row r="599" spans="1:4" x14ac:dyDescent="0.25">
      <c r="A599" s="1" t="s">
        <v>490</v>
      </c>
      <c r="B599" s="2">
        <v>1129878</v>
      </c>
      <c r="C599" s="1" t="s">
        <v>803</v>
      </c>
      <c r="D599" s="2">
        <v>0</v>
      </c>
    </row>
    <row r="600" spans="1:4" x14ac:dyDescent="0.25">
      <c r="A600" s="1" t="s">
        <v>666</v>
      </c>
      <c r="B600" s="2">
        <v>407429</v>
      </c>
      <c r="C600" s="1" t="s">
        <v>366</v>
      </c>
      <c r="D600" s="2">
        <v>0</v>
      </c>
    </row>
    <row r="601" spans="1:4" x14ac:dyDescent="0.25">
      <c r="A601" s="1" t="s">
        <v>539</v>
      </c>
      <c r="B601" s="2">
        <v>25440</v>
      </c>
      <c r="C601" s="1" t="s">
        <v>501</v>
      </c>
      <c r="D601" s="2">
        <v>0</v>
      </c>
    </row>
    <row r="602" spans="1:4" x14ac:dyDescent="0.25">
      <c r="A602" s="1" t="s">
        <v>1128</v>
      </c>
      <c r="B602" s="2">
        <v>129719</v>
      </c>
      <c r="C602" s="1" t="s">
        <v>1550</v>
      </c>
      <c r="D602" s="2">
        <v>0</v>
      </c>
    </row>
    <row r="603" spans="1:4" x14ac:dyDescent="0.25">
      <c r="A603" s="1" t="s">
        <v>303</v>
      </c>
      <c r="B603" s="2">
        <v>88000</v>
      </c>
      <c r="C603" s="1" t="s">
        <v>166</v>
      </c>
      <c r="D603" s="2">
        <v>0</v>
      </c>
    </row>
    <row r="604" spans="1:4" x14ac:dyDescent="0.25">
      <c r="A604" s="1" t="s">
        <v>355</v>
      </c>
      <c r="B604" s="2">
        <v>106558</v>
      </c>
      <c r="C604" s="1" t="s">
        <v>490</v>
      </c>
      <c r="D604" s="2">
        <v>0</v>
      </c>
    </row>
    <row r="605" spans="1:4" x14ac:dyDescent="0.25">
      <c r="A605" s="1" t="s">
        <v>1257</v>
      </c>
      <c r="B605" s="2">
        <v>1337915</v>
      </c>
      <c r="C605" s="1" t="s">
        <v>1477</v>
      </c>
      <c r="D605" s="2">
        <v>0</v>
      </c>
    </row>
    <row r="606" spans="1:4" x14ac:dyDescent="0.25">
      <c r="A606" s="1" t="s">
        <v>1584</v>
      </c>
      <c r="B606" s="2">
        <v>298408</v>
      </c>
      <c r="C606" s="1" t="s">
        <v>763</v>
      </c>
      <c r="D606" s="2">
        <v>0</v>
      </c>
    </row>
    <row r="607" spans="1:4" x14ac:dyDescent="0.25">
      <c r="A607" s="1" t="s">
        <v>980</v>
      </c>
      <c r="B607" s="2">
        <v>100000</v>
      </c>
      <c r="C607" s="1" t="s">
        <v>1552</v>
      </c>
      <c r="D607" s="2">
        <v>0</v>
      </c>
    </row>
    <row r="608" spans="1:4" x14ac:dyDescent="0.25">
      <c r="A608" s="1" t="s">
        <v>784</v>
      </c>
      <c r="B608" s="2">
        <v>198937</v>
      </c>
      <c r="C608" s="1" t="s">
        <v>998</v>
      </c>
      <c r="D608" s="2">
        <v>0</v>
      </c>
    </row>
    <row r="609" spans="1:4" x14ac:dyDescent="0.25">
      <c r="A609" s="1" t="s">
        <v>524</v>
      </c>
      <c r="B609" s="2">
        <v>1348503</v>
      </c>
      <c r="C609" s="1" t="s">
        <v>1041</v>
      </c>
      <c r="D609" s="2">
        <v>0</v>
      </c>
    </row>
    <row r="610" spans="1:4" x14ac:dyDescent="0.25">
      <c r="A610" s="1" t="s">
        <v>76</v>
      </c>
      <c r="B610" s="2">
        <v>715742</v>
      </c>
      <c r="C610" s="1" t="s">
        <v>264</v>
      </c>
      <c r="D610" s="2">
        <v>0</v>
      </c>
    </row>
    <row r="611" spans="1:4" x14ac:dyDescent="0.25">
      <c r="A611" s="1" t="s">
        <v>84</v>
      </c>
      <c r="B611" s="2">
        <v>146041</v>
      </c>
      <c r="C611" s="1" t="s">
        <v>1445</v>
      </c>
      <c r="D611" s="2">
        <v>0</v>
      </c>
    </row>
    <row r="612" spans="1:4" x14ac:dyDescent="0.25">
      <c r="A612" s="1" t="s">
        <v>1531</v>
      </c>
      <c r="B612" s="2">
        <v>15750</v>
      </c>
      <c r="C612" s="1" t="s">
        <v>1538</v>
      </c>
      <c r="D612" s="2">
        <v>0</v>
      </c>
    </row>
    <row r="613" spans="1:4" x14ac:dyDescent="0.25">
      <c r="A613" s="1" t="s">
        <v>732</v>
      </c>
      <c r="B613" s="2">
        <v>251922</v>
      </c>
      <c r="C613" s="1" t="s">
        <v>1131</v>
      </c>
      <c r="D613" s="2">
        <v>0</v>
      </c>
    </row>
    <row r="614" spans="1:4" x14ac:dyDescent="0.25">
      <c r="A614" s="1" t="s">
        <v>1381</v>
      </c>
      <c r="B614" s="2">
        <v>91571</v>
      </c>
      <c r="C614" s="1" t="s">
        <v>159</v>
      </c>
      <c r="D614" s="2">
        <v>0</v>
      </c>
    </row>
    <row r="615" spans="1:4" x14ac:dyDescent="0.25">
      <c r="A615" s="1" t="s">
        <v>1324</v>
      </c>
      <c r="B615" s="2">
        <v>45829</v>
      </c>
      <c r="C615" s="1" t="s">
        <v>314</v>
      </c>
      <c r="D615" s="2">
        <v>0</v>
      </c>
    </row>
    <row r="616" spans="1:4" x14ac:dyDescent="0.25">
      <c r="A616" s="1" t="s">
        <v>1472</v>
      </c>
      <c r="B616" s="2">
        <v>2338500</v>
      </c>
      <c r="C616" s="1" t="s">
        <v>1076</v>
      </c>
      <c r="D616" s="2">
        <v>0</v>
      </c>
    </row>
    <row r="617" spans="1:4" x14ac:dyDescent="0.25">
      <c r="A617" s="1" t="s">
        <v>1630</v>
      </c>
      <c r="B617" s="2">
        <v>1368620</v>
      </c>
      <c r="C617" s="1" t="s">
        <v>946</v>
      </c>
      <c r="D617" s="2">
        <v>0</v>
      </c>
    </row>
    <row r="618" spans="1:4" x14ac:dyDescent="0.25">
      <c r="A618" s="1" t="s">
        <v>1164</v>
      </c>
      <c r="B618" s="2">
        <v>160000</v>
      </c>
      <c r="C618" s="1" t="s">
        <v>1081</v>
      </c>
      <c r="D618" s="2">
        <v>0</v>
      </c>
    </row>
    <row r="619" spans="1:4" x14ac:dyDescent="0.25">
      <c r="A619" s="1" t="s">
        <v>1322</v>
      </c>
      <c r="B619" s="2">
        <v>981671</v>
      </c>
      <c r="C619" s="1" t="s">
        <v>384</v>
      </c>
      <c r="D619" s="2">
        <v>0</v>
      </c>
    </row>
    <row r="620" spans="1:4" x14ac:dyDescent="0.25">
      <c r="A620" s="1" t="s">
        <v>1206</v>
      </c>
      <c r="B620" s="2">
        <v>1004002</v>
      </c>
      <c r="C620" s="1" t="s">
        <v>370</v>
      </c>
      <c r="D620" s="2">
        <v>0</v>
      </c>
    </row>
    <row r="621" spans="1:4" x14ac:dyDescent="0.25">
      <c r="A621" s="1" t="s">
        <v>755</v>
      </c>
      <c r="B621" s="2">
        <v>99193</v>
      </c>
      <c r="C621" s="1" t="s">
        <v>1144</v>
      </c>
      <c r="D621" s="2">
        <v>0</v>
      </c>
    </row>
    <row r="622" spans="1:4" x14ac:dyDescent="0.25">
      <c r="A622" s="1" t="s">
        <v>782</v>
      </c>
      <c r="B622" s="2">
        <v>279031</v>
      </c>
      <c r="C622" s="1" t="s">
        <v>1110</v>
      </c>
      <c r="D622" s="2">
        <v>0</v>
      </c>
    </row>
    <row r="623" spans="1:4" x14ac:dyDescent="0.25">
      <c r="A623" s="1" t="s">
        <v>639</v>
      </c>
      <c r="B623" s="2">
        <v>1350</v>
      </c>
      <c r="C623" s="1" t="s">
        <v>1172</v>
      </c>
      <c r="D623" s="2">
        <v>0</v>
      </c>
    </row>
    <row r="624" spans="1:4" x14ac:dyDescent="0.25">
      <c r="A624" s="1" t="s">
        <v>1350</v>
      </c>
      <c r="B624" s="2">
        <v>1695172</v>
      </c>
      <c r="C624" s="1" t="s">
        <v>1622</v>
      </c>
      <c r="D624" s="2">
        <v>0</v>
      </c>
    </row>
    <row r="625" spans="1:4" x14ac:dyDescent="0.25">
      <c r="A625" s="1" t="s">
        <v>1538</v>
      </c>
      <c r="B625" s="2">
        <v>3214266</v>
      </c>
      <c r="C625" s="1" t="s">
        <v>151</v>
      </c>
      <c r="D625" s="2">
        <v>0</v>
      </c>
    </row>
    <row r="626" spans="1:4" x14ac:dyDescent="0.25">
      <c r="A626" s="1" t="s">
        <v>366</v>
      </c>
      <c r="B626" s="2">
        <v>200000</v>
      </c>
      <c r="C626" s="1" t="s">
        <v>1584</v>
      </c>
      <c r="D626" s="2">
        <v>0</v>
      </c>
    </row>
    <row r="627" spans="1:4" x14ac:dyDescent="0.25">
      <c r="A627" s="1" t="s">
        <v>1314</v>
      </c>
      <c r="B627" s="2">
        <v>1011983</v>
      </c>
      <c r="C627" s="1" t="s">
        <v>836</v>
      </c>
      <c r="D627" s="2">
        <v>0</v>
      </c>
    </row>
    <row r="628" spans="1:4" x14ac:dyDescent="0.25">
      <c r="A628" s="1" t="s">
        <v>154</v>
      </c>
      <c r="B628" s="2">
        <v>50000</v>
      </c>
      <c r="C628" s="1" t="s">
        <v>1429</v>
      </c>
      <c r="D628" s="2">
        <v>0</v>
      </c>
    </row>
    <row r="629" spans="1:4" x14ac:dyDescent="0.25">
      <c r="A629" s="1" t="s">
        <v>740</v>
      </c>
      <c r="B629" s="2">
        <v>89960</v>
      </c>
      <c r="C629" s="1" t="s">
        <v>1075</v>
      </c>
      <c r="D629" s="2">
        <v>0</v>
      </c>
    </row>
    <row r="630" spans="1:4" x14ac:dyDescent="0.25">
      <c r="A630" s="1" t="s">
        <v>1144</v>
      </c>
      <c r="B630" s="2">
        <v>360676</v>
      </c>
      <c r="C630" s="1" t="s">
        <v>1372</v>
      </c>
      <c r="D630" s="2">
        <v>0</v>
      </c>
    </row>
    <row r="631" spans="1:4" x14ac:dyDescent="0.25">
      <c r="A631" s="1" t="s">
        <v>446</v>
      </c>
      <c r="B631" s="2">
        <v>270374</v>
      </c>
      <c r="C631" s="1" t="s">
        <v>1153</v>
      </c>
      <c r="D631" s="2">
        <v>0</v>
      </c>
    </row>
    <row r="632" spans="1:4" x14ac:dyDescent="0.25">
      <c r="A632" s="1" t="s">
        <v>1552</v>
      </c>
      <c r="B632" s="2">
        <v>126400</v>
      </c>
      <c r="C632" s="1" t="s">
        <v>666</v>
      </c>
      <c r="D632" s="2">
        <v>0</v>
      </c>
    </row>
    <row r="633" spans="1:4" x14ac:dyDescent="0.25">
      <c r="A633" s="1" t="s">
        <v>140</v>
      </c>
      <c r="B633" s="2">
        <v>1673832</v>
      </c>
      <c r="C633" s="1" t="s">
        <v>84</v>
      </c>
      <c r="D633" s="2">
        <v>0</v>
      </c>
    </row>
    <row r="634" spans="1:4" x14ac:dyDescent="0.25">
      <c r="A634" s="1" t="s">
        <v>688</v>
      </c>
      <c r="B634" s="2">
        <v>287586</v>
      </c>
      <c r="C634" s="1" t="s">
        <v>109</v>
      </c>
      <c r="D634" s="2">
        <v>0</v>
      </c>
    </row>
    <row r="635" spans="1:4" x14ac:dyDescent="0.25">
      <c r="A635" s="1" t="s">
        <v>93</v>
      </c>
      <c r="B635" s="2">
        <v>1992357</v>
      </c>
      <c r="C635" s="1" t="s">
        <v>1597</v>
      </c>
      <c r="D635" s="2">
        <v>0</v>
      </c>
    </row>
    <row r="636" spans="1:4" x14ac:dyDescent="0.25">
      <c r="A636" s="1" t="s">
        <v>1402</v>
      </c>
      <c r="B636" s="2">
        <v>100000</v>
      </c>
      <c r="C636" s="1" t="s">
        <v>639</v>
      </c>
      <c r="D636" s="2">
        <v>0</v>
      </c>
    </row>
    <row r="637" spans="1:4" x14ac:dyDescent="0.25">
      <c r="A637" s="1" t="s">
        <v>350</v>
      </c>
      <c r="B637" s="2">
        <v>44321</v>
      </c>
      <c r="C637" s="1" t="s">
        <v>887</v>
      </c>
      <c r="D637" s="2">
        <v>0</v>
      </c>
    </row>
    <row r="638" spans="1:4" x14ac:dyDescent="0.25">
      <c r="A638" s="1" t="s">
        <v>314</v>
      </c>
      <c r="B638" s="2">
        <v>268129</v>
      </c>
      <c r="C638" s="1" t="s">
        <v>1492</v>
      </c>
      <c r="D638" s="2">
        <v>0</v>
      </c>
    </row>
    <row r="639" spans="1:4" x14ac:dyDescent="0.25">
      <c r="A639" s="1" t="s">
        <v>878</v>
      </c>
      <c r="B639" s="2">
        <v>153974</v>
      </c>
      <c r="C639" s="1" t="s">
        <v>148</v>
      </c>
      <c r="D639" s="2">
        <v>0</v>
      </c>
    </row>
    <row r="640" spans="1:4" x14ac:dyDescent="0.25">
      <c r="A640" s="1" t="s">
        <v>634</v>
      </c>
      <c r="B640" s="2">
        <v>164805</v>
      </c>
      <c r="C640" s="1" t="s">
        <v>811</v>
      </c>
      <c r="D640" s="2">
        <v>0</v>
      </c>
    </row>
    <row r="641" spans="1:4" x14ac:dyDescent="0.25">
      <c r="A641" s="1" t="s">
        <v>791</v>
      </c>
      <c r="B641" s="2">
        <v>512208</v>
      </c>
      <c r="C641" s="1" t="s">
        <v>55</v>
      </c>
      <c r="D641" s="2">
        <v>0</v>
      </c>
    </row>
    <row r="642" spans="1:4" x14ac:dyDescent="0.25">
      <c r="A642" s="1" t="s">
        <v>803</v>
      </c>
      <c r="B642" s="2">
        <v>596570</v>
      </c>
      <c r="C642" s="1" t="s">
        <v>110</v>
      </c>
      <c r="D642" s="2">
        <v>0</v>
      </c>
    </row>
    <row r="643" spans="1:4" x14ac:dyDescent="0.25">
      <c r="A643" s="1" t="s">
        <v>811</v>
      </c>
      <c r="B643" s="2">
        <v>112600</v>
      </c>
      <c r="C643" s="1" t="s">
        <v>1185</v>
      </c>
      <c r="D643" s="2">
        <v>0</v>
      </c>
    </row>
    <row r="644" spans="1:4" x14ac:dyDescent="0.25">
      <c r="A644" s="1" t="s">
        <v>836</v>
      </c>
      <c r="B644" s="2">
        <v>588000</v>
      </c>
      <c r="C644" s="1" t="s">
        <v>141</v>
      </c>
      <c r="D644" s="2">
        <v>0</v>
      </c>
    </row>
    <row r="645" spans="1:4" x14ac:dyDescent="0.25">
      <c r="A645" s="1" t="s">
        <v>110</v>
      </c>
      <c r="B645" s="2">
        <v>100000</v>
      </c>
      <c r="C645" s="1" t="s">
        <v>1159</v>
      </c>
      <c r="D645" s="2">
        <v>0</v>
      </c>
    </row>
    <row r="646" spans="1:4" x14ac:dyDescent="0.25">
      <c r="A646" s="1" t="s">
        <v>1269</v>
      </c>
      <c r="B646" s="2">
        <v>82680</v>
      </c>
      <c r="C646" s="1" t="s">
        <v>1531</v>
      </c>
      <c r="D646" s="2">
        <v>0</v>
      </c>
    </row>
    <row r="647" spans="1:4" x14ac:dyDescent="0.25">
      <c r="A647" s="1" t="s">
        <v>1142</v>
      </c>
      <c r="B647" s="2">
        <v>104261</v>
      </c>
      <c r="C647" s="1" t="s">
        <v>105</v>
      </c>
      <c r="D647" s="2">
        <v>0</v>
      </c>
    </row>
    <row r="648" spans="1:4" x14ac:dyDescent="0.25">
      <c r="A648" s="1" t="s">
        <v>1059</v>
      </c>
      <c r="B648" s="2">
        <v>52653</v>
      </c>
      <c r="C648" s="1" t="s">
        <v>130</v>
      </c>
      <c r="D648" s="2">
        <v>0</v>
      </c>
    </row>
    <row r="649" spans="1:4" x14ac:dyDescent="0.25">
      <c r="A649" s="1" t="s">
        <v>1478</v>
      </c>
      <c r="B649" s="2">
        <v>190000</v>
      </c>
      <c r="C649" s="1" t="s">
        <v>1549</v>
      </c>
      <c r="D649" s="2">
        <v>0</v>
      </c>
    </row>
    <row r="650" spans="1:4" x14ac:dyDescent="0.25">
      <c r="A650" s="1" t="s">
        <v>338</v>
      </c>
      <c r="B650" s="2">
        <v>46353</v>
      </c>
      <c r="C650" s="1" t="s">
        <v>1163</v>
      </c>
      <c r="D650" s="2">
        <v>0</v>
      </c>
    </row>
    <row r="651" spans="1:4" x14ac:dyDescent="0.25">
      <c r="A651" s="1" t="s">
        <v>1519</v>
      </c>
      <c r="B651" s="2">
        <v>60000</v>
      </c>
      <c r="C651" s="1" t="s">
        <v>434</v>
      </c>
      <c r="D651" s="2">
        <v>0</v>
      </c>
    </row>
    <row r="652" spans="1:4" x14ac:dyDescent="0.25">
      <c r="A652" s="1" t="s">
        <v>417</v>
      </c>
      <c r="B652" s="2">
        <v>1727412</v>
      </c>
      <c r="C652" s="1" t="s">
        <v>226</v>
      </c>
      <c r="D652" s="2">
        <v>0</v>
      </c>
    </row>
    <row r="653" spans="1:4" x14ac:dyDescent="0.25">
      <c r="A653" s="1" t="s">
        <v>1071</v>
      </c>
      <c r="B653" s="2">
        <v>11870</v>
      </c>
      <c r="C653" s="1" t="s">
        <v>1298</v>
      </c>
      <c r="D653" s="2">
        <v>0</v>
      </c>
    </row>
    <row r="654" spans="1:4" x14ac:dyDescent="0.25">
      <c r="A654" s="1" t="s">
        <v>32</v>
      </c>
      <c r="B654" s="2">
        <v>2100</v>
      </c>
      <c r="C654" s="1" t="s">
        <v>659</v>
      </c>
      <c r="D654" s="2">
        <v>0</v>
      </c>
    </row>
    <row r="655" spans="1:4" x14ac:dyDescent="0.25">
      <c r="A655" s="1" t="s">
        <v>693</v>
      </c>
      <c r="B655" s="2">
        <v>30000</v>
      </c>
      <c r="C655" s="1" t="s">
        <v>1128</v>
      </c>
      <c r="D655" s="2">
        <v>0</v>
      </c>
    </row>
    <row r="656" spans="1:4" x14ac:dyDescent="0.25">
      <c r="A656" s="1" t="s">
        <v>259</v>
      </c>
      <c r="B656" s="2">
        <v>650144</v>
      </c>
      <c r="C656" s="1" t="s">
        <v>702</v>
      </c>
      <c r="D656" s="2">
        <v>0</v>
      </c>
    </row>
    <row r="657" spans="1:4" x14ac:dyDescent="0.25">
      <c r="A657" s="1" t="s">
        <v>1500</v>
      </c>
      <c r="B657" s="2">
        <v>170000</v>
      </c>
      <c r="C657" s="1" t="s">
        <v>608</v>
      </c>
      <c r="D657" s="2">
        <v>0</v>
      </c>
    </row>
    <row r="658" spans="1:4" x14ac:dyDescent="0.25">
      <c r="A658" s="1" t="s">
        <v>598</v>
      </c>
      <c r="B658" s="2">
        <v>105274</v>
      </c>
      <c r="C658" s="1" t="s">
        <v>565</v>
      </c>
      <c r="D658" s="2">
        <v>0</v>
      </c>
    </row>
    <row r="659" spans="1:4" x14ac:dyDescent="0.25">
      <c r="A659" s="1" t="s">
        <v>1423</v>
      </c>
      <c r="B659" s="2">
        <v>999272</v>
      </c>
      <c r="C659" s="1" t="s">
        <v>478</v>
      </c>
      <c r="D659" s="2">
        <v>0</v>
      </c>
    </row>
    <row r="660" spans="1:4" x14ac:dyDescent="0.25">
      <c r="A660" s="1" t="s">
        <v>192</v>
      </c>
      <c r="B660" s="2">
        <v>75000</v>
      </c>
      <c r="C660" s="1" t="s">
        <v>820</v>
      </c>
      <c r="D660" s="2">
        <v>0</v>
      </c>
    </row>
    <row r="661" spans="1:4" x14ac:dyDescent="0.25">
      <c r="A661" s="1" t="s">
        <v>39</v>
      </c>
      <c r="B661" s="2">
        <v>1165813</v>
      </c>
      <c r="C661" s="1" t="s">
        <v>479</v>
      </c>
      <c r="D661" s="2">
        <v>0</v>
      </c>
    </row>
    <row r="662" spans="1:4" x14ac:dyDescent="0.25">
      <c r="A662" s="1" t="s">
        <v>1413</v>
      </c>
      <c r="B662" s="2">
        <v>2868447</v>
      </c>
      <c r="C662" s="1" t="s">
        <v>332</v>
      </c>
      <c r="D662" s="2">
        <v>0</v>
      </c>
    </row>
    <row r="663" spans="1:4" x14ac:dyDescent="0.25">
      <c r="A663" s="1" t="s">
        <v>721</v>
      </c>
      <c r="B663" s="2">
        <v>725902</v>
      </c>
      <c r="C663" s="1" t="s">
        <v>1595</v>
      </c>
      <c r="D663" s="2">
        <v>0</v>
      </c>
    </row>
    <row r="664" spans="1:4" x14ac:dyDescent="0.25">
      <c r="A664" s="1" t="s">
        <v>1603</v>
      </c>
      <c r="B664" s="2">
        <v>672406</v>
      </c>
      <c r="C664" s="1" t="s">
        <v>1330</v>
      </c>
      <c r="D664" s="2">
        <v>0</v>
      </c>
    </row>
    <row r="665" spans="1:4" x14ac:dyDescent="0.25">
      <c r="A665" s="1" t="s">
        <v>969</v>
      </c>
      <c r="B665" s="2">
        <v>150966</v>
      </c>
      <c r="C665" s="1" t="s">
        <v>1335</v>
      </c>
      <c r="D665" s="2">
        <v>0</v>
      </c>
    </row>
    <row r="666" spans="1:4" x14ac:dyDescent="0.25">
      <c r="A666" s="1" t="s">
        <v>905</v>
      </c>
      <c r="B666" s="2">
        <v>658000</v>
      </c>
      <c r="C666" s="1" t="s">
        <v>539</v>
      </c>
      <c r="D666" s="2">
        <v>0</v>
      </c>
    </row>
    <row r="667" spans="1:4" x14ac:dyDescent="0.25">
      <c r="A667" s="1" t="s">
        <v>653</v>
      </c>
      <c r="B667" s="2">
        <v>47400</v>
      </c>
      <c r="C667" s="1" t="s">
        <v>63</v>
      </c>
      <c r="D667" s="2">
        <v>0</v>
      </c>
    </row>
    <row r="668" spans="1:4" x14ac:dyDescent="0.25">
      <c r="A668" s="1" t="s">
        <v>1476</v>
      </c>
      <c r="B668" s="2">
        <v>211512</v>
      </c>
      <c r="C668" s="1" t="s">
        <v>981</v>
      </c>
      <c r="D668" s="2">
        <v>0</v>
      </c>
    </row>
    <row r="669" spans="1:4" x14ac:dyDescent="0.25">
      <c r="A669" s="1" t="s">
        <v>0</v>
      </c>
      <c r="B669" s="2">
        <v>38479</v>
      </c>
      <c r="C669" s="1" t="s">
        <v>910</v>
      </c>
      <c r="D669" s="2">
        <v>0</v>
      </c>
    </row>
    <row r="670" spans="1:4" x14ac:dyDescent="0.25">
      <c r="A670" s="1" t="s">
        <v>1096</v>
      </c>
      <c r="B670" s="2">
        <v>618334</v>
      </c>
      <c r="C670" s="1" t="s">
        <v>1350</v>
      </c>
      <c r="D670" s="2">
        <v>0</v>
      </c>
    </row>
    <row r="671" spans="1:4" x14ac:dyDescent="0.25">
      <c r="A671" s="1" t="s">
        <v>930</v>
      </c>
      <c r="B671" s="2">
        <v>394167</v>
      </c>
      <c r="C671" s="1" t="s">
        <v>1174</v>
      </c>
      <c r="D671" s="2">
        <v>0</v>
      </c>
    </row>
    <row r="672" spans="1:4" x14ac:dyDescent="0.25">
      <c r="A672" s="1" t="s">
        <v>996</v>
      </c>
      <c r="B672" s="2">
        <v>1439448</v>
      </c>
      <c r="C672" s="1" t="s">
        <v>303</v>
      </c>
      <c r="D672" s="2">
        <v>0</v>
      </c>
    </row>
    <row r="673" spans="1:4" x14ac:dyDescent="0.25">
      <c r="A673" s="1" t="s">
        <v>130</v>
      </c>
      <c r="B673" s="2">
        <v>182125</v>
      </c>
      <c r="C673" s="1" t="s">
        <v>497</v>
      </c>
      <c r="D673" s="2">
        <v>0</v>
      </c>
    </row>
    <row r="674" spans="1:4" x14ac:dyDescent="0.25">
      <c r="A674" s="1" t="s">
        <v>1228</v>
      </c>
      <c r="B674" s="2">
        <v>43000</v>
      </c>
      <c r="C674" s="1" t="s">
        <v>200</v>
      </c>
      <c r="D674" s="2">
        <v>0</v>
      </c>
    </row>
    <row r="675" spans="1:4" x14ac:dyDescent="0.25">
      <c r="A675" s="1" t="s">
        <v>1545</v>
      </c>
      <c r="B675" s="2">
        <v>2565667</v>
      </c>
      <c r="C675" s="1" t="s">
        <v>78</v>
      </c>
      <c r="D675" s="2">
        <v>0</v>
      </c>
    </row>
    <row r="676" spans="1:4" x14ac:dyDescent="0.25">
      <c r="A676" s="1" t="s">
        <v>1399</v>
      </c>
      <c r="B676" s="2">
        <v>296888</v>
      </c>
      <c r="C676" s="1" t="s">
        <v>307</v>
      </c>
      <c r="D676" s="2">
        <v>0</v>
      </c>
    </row>
    <row r="677" spans="1:4" x14ac:dyDescent="0.25">
      <c r="A677" s="1" t="s">
        <v>642</v>
      </c>
      <c r="B677" s="2">
        <v>100000</v>
      </c>
      <c r="C677" s="1" t="s">
        <v>1201</v>
      </c>
      <c r="D677" s="2">
        <v>0</v>
      </c>
    </row>
    <row r="678" spans="1:4" x14ac:dyDescent="0.25">
      <c r="A678" s="1" t="s">
        <v>256</v>
      </c>
      <c r="B678" s="2">
        <v>800000</v>
      </c>
      <c r="C678" s="1" t="s">
        <v>1483</v>
      </c>
      <c r="D678" s="2">
        <v>0</v>
      </c>
    </row>
    <row r="679" spans="1:4" x14ac:dyDescent="0.25">
      <c r="A679" s="1" t="s">
        <v>609</v>
      </c>
      <c r="B679" s="2">
        <v>250000</v>
      </c>
      <c r="C679" s="1" t="s">
        <v>947</v>
      </c>
      <c r="D679" s="2">
        <v>0</v>
      </c>
    </row>
    <row r="680" spans="1:4" x14ac:dyDescent="0.25">
      <c r="A680" s="1" t="s">
        <v>1421</v>
      </c>
      <c r="B680" s="2">
        <v>810569</v>
      </c>
      <c r="C680" s="1" t="s">
        <v>637</v>
      </c>
      <c r="D680" s="2">
        <v>0</v>
      </c>
    </row>
    <row r="681" spans="1:4" x14ac:dyDescent="0.25">
      <c r="A681" s="1" t="s">
        <v>991</v>
      </c>
      <c r="B681" s="2">
        <v>400000</v>
      </c>
      <c r="C681" s="1" t="s">
        <v>743</v>
      </c>
      <c r="D681" s="2">
        <v>0</v>
      </c>
    </row>
    <row r="682" spans="1:4" x14ac:dyDescent="0.25">
      <c r="A682" s="1" t="s">
        <v>1590</v>
      </c>
      <c r="B682" s="2">
        <v>413520</v>
      </c>
      <c r="C682" s="1" t="s">
        <v>919</v>
      </c>
      <c r="D682" s="2">
        <v>0</v>
      </c>
    </row>
    <row r="683" spans="1:4" x14ac:dyDescent="0.25">
      <c r="A683" s="1" t="s">
        <v>1100</v>
      </c>
      <c r="B683" s="2">
        <v>200000</v>
      </c>
      <c r="C683" s="1" t="s">
        <v>152</v>
      </c>
      <c r="D683" s="2">
        <v>0</v>
      </c>
    </row>
    <row r="684" spans="1:4" x14ac:dyDescent="0.25">
      <c r="A684" s="1" t="s">
        <v>168</v>
      </c>
      <c r="B684" s="2">
        <v>50000</v>
      </c>
      <c r="C684" s="1" t="s">
        <v>1057</v>
      </c>
      <c r="D684" s="2">
        <v>0</v>
      </c>
    </row>
    <row r="685" spans="1:4" x14ac:dyDescent="0.25">
      <c r="A685" s="1" t="s">
        <v>692</v>
      </c>
      <c r="B685" s="2">
        <v>201503</v>
      </c>
      <c r="C685" s="1" t="s">
        <v>583</v>
      </c>
      <c r="D685" s="2">
        <v>0</v>
      </c>
    </row>
    <row r="686" spans="1:4" x14ac:dyDescent="0.25">
      <c r="A686" s="1" t="s">
        <v>1177</v>
      </c>
      <c r="B686" s="2">
        <v>154084</v>
      </c>
      <c r="C686" s="1" t="s">
        <v>16</v>
      </c>
      <c r="D686" s="2">
        <v>0</v>
      </c>
    </row>
    <row r="687" spans="1:4" x14ac:dyDescent="0.25">
      <c r="A687" s="1" t="s">
        <v>1364</v>
      </c>
      <c r="B687" s="2">
        <v>105893</v>
      </c>
      <c r="C687" s="1" t="s">
        <v>722</v>
      </c>
      <c r="D687" s="2">
        <v>0</v>
      </c>
    </row>
    <row r="688" spans="1:4" x14ac:dyDescent="0.25">
      <c r="A688" s="1" t="s">
        <v>939</v>
      </c>
      <c r="B688" s="2">
        <v>39000</v>
      </c>
      <c r="C688" s="1" t="s">
        <v>211</v>
      </c>
      <c r="D688" s="2">
        <v>0</v>
      </c>
    </row>
    <row r="689" spans="1:4" x14ac:dyDescent="0.25">
      <c r="A689" s="1" t="s">
        <v>527</v>
      </c>
      <c r="B689" s="2">
        <v>354957</v>
      </c>
      <c r="C689" s="1" t="s">
        <v>979</v>
      </c>
      <c r="D689" s="2">
        <v>0</v>
      </c>
    </row>
    <row r="690" spans="1:4" x14ac:dyDescent="0.25">
      <c r="A690" s="1" t="s">
        <v>429</v>
      </c>
      <c r="B690" s="2">
        <v>14104</v>
      </c>
      <c r="C690" s="1" t="s">
        <v>36</v>
      </c>
      <c r="D690" s="2">
        <v>0</v>
      </c>
    </row>
    <row r="691" spans="1:4" x14ac:dyDescent="0.25">
      <c r="A691" s="1" t="s">
        <v>913</v>
      </c>
      <c r="B691" s="2">
        <v>250000</v>
      </c>
      <c r="C691" s="1" t="s">
        <v>611</v>
      </c>
      <c r="D691" s="2">
        <v>0</v>
      </c>
    </row>
    <row r="692" spans="1:4" x14ac:dyDescent="0.25">
      <c r="A692" s="1" t="s">
        <v>40</v>
      </c>
      <c r="B692" s="2">
        <v>873958</v>
      </c>
      <c r="C692" s="1" t="s">
        <v>302</v>
      </c>
      <c r="D692" s="2">
        <v>0</v>
      </c>
    </row>
    <row r="693" spans="1:4" x14ac:dyDescent="0.25">
      <c r="A693" s="1" t="s">
        <v>72</v>
      </c>
      <c r="B693" s="2">
        <v>560489</v>
      </c>
      <c r="C693" s="1" t="s">
        <v>1021</v>
      </c>
      <c r="D693" s="2">
        <v>0</v>
      </c>
    </row>
    <row r="694" spans="1:4" x14ac:dyDescent="0.25">
      <c r="A694" s="1" t="s">
        <v>681</v>
      </c>
      <c r="B694" s="2">
        <v>684240</v>
      </c>
      <c r="C694" s="1" t="s">
        <v>581</v>
      </c>
      <c r="D694" s="2">
        <v>0</v>
      </c>
    </row>
    <row r="695" spans="1:4" x14ac:dyDescent="0.25">
      <c r="A695" s="1" t="s">
        <v>748</v>
      </c>
      <c r="B695" s="2">
        <v>520896</v>
      </c>
      <c r="C695" s="1" t="s">
        <v>135</v>
      </c>
      <c r="D695" s="2">
        <v>0</v>
      </c>
    </row>
    <row r="696" spans="1:4" x14ac:dyDescent="0.25">
      <c r="A696" s="1" t="s">
        <v>592</v>
      </c>
      <c r="B696" s="2">
        <v>101564</v>
      </c>
      <c r="C696" s="1" t="s">
        <v>1320</v>
      </c>
      <c r="D696" s="2">
        <v>0</v>
      </c>
    </row>
    <row r="697" spans="1:4" x14ac:dyDescent="0.25">
      <c r="A697" s="1" t="s">
        <v>760</v>
      </c>
      <c r="B697" s="2">
        <v>400000</v>
      </c>
      <c r="C697" s="1" t="s">
        <v>940</v>
      </c>
      <c r="D697" s="2">
        <v>0</v>
      </c>
    </row>
    <row r="698" spans="1:4" x14ac:dyDescent="0.25">
      <c r="A698" s="1" t="s">
        <v>1511</v>
      </c>
      <c r="B698" s="2">
        <v>747370</v>
      </c>
      <c r="C698" s="1" t="s">
        <v>923</v>
      </c>
      <c r="D698" s="2">
        <v>0</v>
      </c>
    </row>
    <row r="699" spans="1:4" x14ac:dyDescent="0.25">
      <c r="A699" s="1" t="s">
        <v>121</v>
      </c>
      <c r="B699" s="2">
        <v>976176</v>
      </c>
      <c r="C699" s="1" t="s">
        <v>351</v>
      </c>
      <c r="D699" s="2">
        <v>0</v>
      </c>
    </row>
    <row r="700" spans="1:4" x14ac:dyDescent="0.25">
      <c r="A700" s="1" t="s">
        <v>409</v>
      </c>
      <c r="B700" s="2">
        <v>400000</v>
      </c>
      <c r="C700" s="1" t="s">
        <v>968</v>
      </c>
      <c r="D700" s="2">
        <v>0</v>
      </c>
    </row>
    <row r="701" spans="1:4" x14ac:dyDescent="0.25">
      <c r="A701" s="1" t="s">
        <v>988</v>
      </c>
      <c r="B701" s="2">
        <v>19230</v>
      </c>
      <c r="C701" s="1" t="s">
        <v>73</v>
      </c>
      <c r="D701" s="2">
        <v>0</v>
      </c>
    </row>
    <row r="702" spans="1:4" x14ac:dyDescent="0.25">
      <c r="A702" s="1" t="s">
        <v>904</v>
      </c>
      <c r="B702" s="2">
        <v>922959</v>
      </c>
      <c r="C702" s="1" t="s">
        <v>980</v>
      </c>
      <c r="D702" s="2">
        <v>0</v>
      </c>
    </row>
    <row r="703" spans="1:4" x14ac:dyDescent="0.25">
      <c r="A703" s="1" t="s">
        <v>1227</v>
      </c>
      <c r="B703" s="2">
        <v>224148</v>
      </c>
      <c r="C703" s="1" t="s">
        <v>355</v>
      </c>
      <c r="D703" s="2">
        <v>0</v>
      </c>
    </row>
    <row r="704" spans="1:4" x14ac:dyDescent="0.25">
      <c r="A704" s="1" t="s">
        <v>832</v>
      </c>
      <c r="B704" s="2">
        <v>517340</v>
      </c>
      <c r="C704" s="1" t="s">
        <v>959</v>
      </c>
      <c r="D704" s="2">
        <v>0</v>
      </c>
    </row>
    <row r="705" spans="1:4" x14ac:dyDescent="0.25">
      <c r="A705" s="1" t="s">
        <v>187</v>
      </c>
      <c r="B705" s="2">
        <v>2392122</v>
      </c>
      <c r="C705" s="1" t="s">
        <v>634</v>
      </c>
      <c r="D705" s="2">
        <v>0</v>
      </c>
    </row>
    <row r="706" spans="1:4" x14ac:dyDescent="0.25">
      <c r="A706" s="1" t="s">
        <v>1273</v>
      </c>
      <c r="B706" s="2">
        <v>800000</v>
      </c>
      <c r="C706" s="1" t="s">
        <v>606</v>
      </c>
      <c r="D706" s="2">
        <v>0</v>
      </c>
    </row>
    <row r="707" spans="1:4" x14ac:dyDescent="0.25">
      <c r="A707" s="1" t="s">
        <v>38</v>
      </c>
      <c r="B707" s="2">
        <v>10000</v>
      </c>
      <c r="C707" s="1" t="s">
        <v>757</v>
      </c>
      <c r="D707" s="2">
        <v>0</v>
      </c>
    </row>
    <row r="708" spans="1:4" x14ac:dyDescent="0.25">
      <c r="A708" s="1" t="s">
        <v>877</v>
      </c>
      <c r="B708" s="2">
        <v>1053913</v>
      </c>
      <c r="C708" s="1" t="s">
        <v>1049</v>
      </c>
      <c r="D708" s="2">
        <v>0</v>
      </c>
    </row>
    <row r="709" spans="1:4" x14ac:dyDescent="0.25">
      <c r="A709" s="1" t="s">
        <v>1358</v>
      </c>
      <c r="B709" s="2">
        <v>53756</v>
      </c>
      <c r="C709" s="1" t="s">
        <v>1242</v>
      </c>
      <c r="D709" s="2">
        <v>0</v>
      </c>
    </row>
    <row r="710" spans="1:4" x14ac:dyDescent="0.25">
      <c r="A710" s="1" t="s">
        <v>104</v>
      </c>
      <c r="B710" s="2">
        <v>20141</v>
      </c>
      <c r="C710" s="1" t="s">
        <v>1017</v>
      </c>
      <c r="D710" s="2">
        <v>0</v>
      </c>
    </row>
    <row r="711" spans="1:4" x14ac:dyDescent="0.25">
      <c r="A711" s="1" t="s">
        <v>789</v>
      </c>
      <c r="B711" s="2">
        <v>1719151</v>
      </c>
      <c r="C711" s="1" t="s">
        <v>633</v>
      </c>
      <c r="D711" s="2">
        <v>0</v>
      </c>
    </row>
    <row r="712" spans="1:4" x14ac:dyDescent="0.25">
      <c r="A712" s="1" t="s">
        <v>27</v>
      </c>
      <c r="B712" s="2">
        <v>248230</v>
      </c>
      <c r="C712" s="1" t="s">
        <v>1240</v>
      </c>
      <c r="D712" s="2">
        <v>0</v>
      </c>
    </row>
    <row r="713" spans="1:4" x14ac:dyDescent="0.25">
      <c r="A713" s="1" t="s">
        <v>134</v>
      </c>
      <c r="B713" s="2">
        <v>10000</v>
      </c>
      <c r="C713" s="1" t="s">
        <v>462</v>
      </c>
      <c r="D713" s="2">
        <v>0</v>
      </c>
    </row>
    <row r="714" spans="1:4" x14ac:dyDescent="0.25">
      <c r="A714" s="1" t="s">
        <v>1032</v>
      </c>
      <c r="B714" s="2">
        <v>1502688</v>
      </c>
      <c r="C714" s="1" t="s">
        <v>140</v>
      </c>
      <c r="D714" s="2">
        <v>0</v>
      </c>
    </row>
    <row r="715" spans="1:4" x14ac:dyDescent="0.25">
      <c r="A715" s="1" t="s">
        <v>723</v>
      </c>
      <c r="B715" s="2">
        <v>838988</v>
      </c>
      <c r="C715" s="1" t="s">
        <v>111</v>
      </c>
      <c r="D715" s="2">
        <v>0</v>
      </c>
    </row>
    <row r="716" spans="1:4" x14ac:dyDescent="0.25">
      <c r="A716" s="1" t="s">
        <v>696</v>
      </c>
      <c r="B716" s="2">
        <v>700826</v>
      </c>
      <c r="C716" s="1" t="s">
        <v>989</v>
      </c>
      <c r="D716" s="2">
        <v>0</v>
      </c>
    </row>
    <row r="717" spans="1:4" x14ac:dyDescent="0.25">
      <c r="A717" s="1" t="s">
        <v>736</v>
      </c>
      <c r="B717" s="2">
        <v>518763</v>
      </c>
      <c r="C717" s="1" t="s">
        <v>1019</v>
      </c>
      <c r="D717" s="2">
        <v>0</v>
      </c>
    </row>
    <row r="718" spans="1:4" x14ac:dyDescent="0.25">
      <c r="A718" s="1" t="s">
        <v>971</v>
      </c>
      <c r="B718" s="2">
        <v>35780</v>
      </c>
      <c r="C718" s="1" t="s">
        <v>1053</v>
      </c>
      <c r="D718" s="2">
        <v>0</v>
      </c>
    </row>
    <row r="719" spans="1:4" x14ac:dyDescent="0.25">
      <c r="A719" s="1" t="s">
        <v>19</v>
      </c>
      <c r="B719" s="2">
        <v>17346</v>
      </c>
      <c r="C719" s="1" t="s">
        <v>113</v>
      </c>
      <c r="D719" s="2">
        <v>0</v>
      </c>
    </row>
    <row r="720" spans="1:4" x14ac:dyDescent="0.25">
      <c r="A720" s="1" t="s">
        <v>37</v>
      </c>
      <c r="B720" s="2">
        <v>601214</v>
      </c>
      <c r="C720" s="1" t="s">
        <v>346</v>
      </c>
      <c r="D720" s="2">
        <v>0</v>
      </c>
    </row>
    <row r="721" spans="1:4" x14ac:dyDescent="0.25">
      <c r="A721" s="1" t="s">
        <v>495</v>
      </c>
      <c r="B721" s="2">
        <v>473788</v>
      </c>
      <c r="C721" s="1" t="s">
        <v>163</v>
      </c>
      <c r="D721" s="2">
        <v>0</v>
      </c>
    </row>
    <row r="722" spans="1:4" x14ac:dyDescent="0.25">
      <c r="A722" s="1" t="s">
        <v>375</v>
      </c>
      <c r="B722" s="2">
        <v>10000</v>
      </c>
      <c r="C722" s="1" t="s">
        <v>614</v>
      </c>
      <c r="D722" s="2">
        <v>0</v>
      </c>
    </row>
    <row r="723" spans="1:4" x14ac:dyDescent="0.25">
      <c r="A723" s="1" t="s">
        <v>600</v>
      </c>
      <c r="B723" s="2">
        <v>561683</v>
      </c>
      <c r="C723" s="1" t="s">
        <v>1381</v>
      </c>
      <c r="D723" s="2">
        <v>0</v>
      </c>
    </row>
    <row r="724" spans="1:4" x14ac:dyDescent="0.25">
      <c r="A724" s="1" t="s">
        <v>1438</v>
      </c>
      <c r="B724" s="2">
        <v>316163</v>
      </c>
      <c r="C724" s="1" t="s">
        <v>93</v>
      </c>
      <c r="D724" s="2">
        <v>0</v>
      </c>
    </row>
    <row r="725" spans="1:4" x14ac:dyDescent="0.25">
      <c r="A725" s="1" t="s">
        <v>572</v>
      </c>
      <c r="B725" s="2">
        <v>199978</v>
      </c>
      <c r="C725" s="1" t="s">
        <v>1269</v>
      </c>
      <c r="D725" s="2">
        <v>0</v>
      </c>
    </row>
    <row r="726" spans="1:4" x14ac:dyDescent="0.25">
      <c r="A726" s="1" t="s">
        <v>1516</v>
      </c>
      <c r="B726" s="2">
        <v>120000</v>
      </c>
      <c r="C726" s="1" t="s">
        <v>477</v>
      </c>
      <c r="D726" s="2">
        <v>0</v>
      </c>
    </row>
    <row r="727" spans="1:4" x14ac:dyDescent="0.25">
      <c r="A727" s="1" t="s">
        <v>1014</v>
      </c>
      <c r="B727" s="2">
        <v>200000</v>
      </c>
      <c r="C727" s="1" t="s">
        <v>784</v>
      </c>
      <c r="D727" s="2">
        <v>0</v>
      </c>
    </row>
    <row r="728" spans="1:4" x14ac:dyDescent="0.25">
      <c r="A728" s="1" t="s">
        <v>848</v>
      </c>
      <c r="B728" s="2">
        <v>1299815</v>
      </c>
      <c r="C728" s="1" t="s">
        <v>676</v>
      </c>
      <c r="D728" s="2">
        <v>0</v>
      </c>
    </row>
    <row r="729" spans="1:4" x14ac:dyDescent="0.25">
      <c r="A729" s="1" t="s">
        <v>794</v>
      </c>
      <c r="B729" s="2">
        <v>1638577</v>
      </c>
      <c r="C729" s="1" t="s">
        <v>398</v>
      </c>
      <c r="D729" s="2">
        <v>0</v>
      </c>
    </row>
    <row r="730" spans="1:4" x14ac:dyDescent="0.25">
      <c r="A730" s="1" t="s">
        <v>69</v>
      </c>
      <c r="B730" s="2">
        <v>233328</v>
      </c>
      <c r="C730" s="1" t="s">
        <v>679</v>
      </c>
      <c r="D730" s="2">
        <v>0</v>
      </c>
    </row>
    <row r="731" spans="1:4" x14ac:dyDescent="0.25">
      <c r="A731" s="1" t="s">
        <v>174</v>
      </c>
      <c r="B731" s="2">
        <v>448245</v>
      </c>
      <c r="C731" s="1" t="s">
        <v>791</v>
      </c>
      <c r="D731" s="2">
        <v>0</v>
      </c>
    </row>
    <row r="732" spans="1:4" x14ac:dyDescent="0.25">
      <c r="A732" s="1" t="s">
        <v>1200</v>
      </c>
      <c r="B732" s="2">
        <v>225000</v>
      </c>
      <c r="C732" s="1" t="s">
        <v>690</v>
      </c>
      <c r="D732" s="2">
        <v>0</v>
      </c>
    </row>
    <row r="733" spans="1:4" x14ac:dyDescent="0.25">
      <c r="A733" s="1" t="s">
        <v>1503</v>
      </c>
      <c r="B733" s="2">
        <v>624838</v>
      </c>
      <c r="C733" s="1" t="s">
        <v>1199</v>
      </c>
      <c r="D733" s="2">
        <v>0</v>
      </c>
    </row>
    <row r="734" spans="1:4" x14ac:dyDescent="0.25">
      <c r="A734" s="1" t="s">
        <v>320</v>
      </c>
      <c r="B734" s="2">
        <v>1500</v>
      </c>
      <c r="C734" s="1" t="s">
        <v>1616</v>
      </c>
      <c r="D734" s="2">
        <v>0</v>
      </c>
    </row>
    <row r="735" spans="1:4" x14ac:dyDescent="0.25">
      <c r="A735" s="1" t="s">
        <v>521</v>
      </c>
      <c r="B735" s="2">
        <v>10000</v>
      </c>
      <c r="C735" s="1" t="s">
        <v>488</v>
      </c>
      <c r="D735" s="2">
        <v>0</v>
      </c>
    </row>
    <row r="736" spans="1:4" x14ac:dyDescent="0.25">
      <c r="A736" s="1" t="s">
        <v>469</v>
      </c>
      <c r="B736" s="2">
        <v>377491</v>
      </c>
      <c r="C736" s="1" t="s">
        <v>1541</v>
      </c>
      <c r="D736" s="2">
        <v>0</v>
      </c>
    </row>
    <row r="737" spans="1:4" x14ac:dyDescent="0.25">
      <c r="A737" s="1" t="s">
        <v>602</v>
      </c>
      <c r="B737" s="2">
        <v>176548</v>
      </c>
      <c r="C737" s="1" t="s">
        <v>1402</v>
      </c>
      <c r="D737" s="2">
        <v>0</v>
      </c>
    </row>
    <row r="738" spans="1:4" x14ac:dyDescent="0.25">
      <c r="A738" s="1" t="s">
        <v>1179</v>
      </c>
      <c r="B738" s="2">
        <v>41344</v>
      </c>
      <c r="C738" s="1" t="s">
        <v>878</v>
      </c>
      <c r="D738" s="2">
        <v>0</v>
      </c>
    </row>
    <row r="739" spans="1:4" x14ac:dyDescent="0.25">
      <c r="A739" s="1" t="s">
        <v>1388</v>
      </c>
      <c r="B739" s="2">
        <v>20000</v>
      </c>
      <c r="C739" s="1" t="s">
        <v>1508</v>
      </c>
      <c r="D739" s="2">
        <v>0</v>
      </c>
    </row>
    <row r="740" spans="1:4" x14ac:dyDescent="0.25">
      <c r="A740" s="1" t="s">
        <v>1514</v>
      </c>
      <c r="B740" s="2">
        <v>836762</v>
      </c>
      <c r="C740" s="1" t="s">
        <v>1312</v>
      </c>
      <c r="D740" s="2">
        <v>0</v>
      </c>
    </row>
    <row r="741" spans="1:4" x14ac:dyDescent="0.25">
      <c r="A741" s="1" t="s">
        <v>1317</v>
      </c>
      <c r="B741" s="2">
        <v>719</v>
      </c>
      <c r="C741" s="1" t="s">
        <v>524</v>
      </c>
      <c r="D741" s="2">
        <v>0</v>
      </c>
    </row>
    <row r="742" spans="1:4" x14ac:dyDescent="0.25">
      <c r="A742" s="1" t="s">
        <v>907</v>
      </c>
      <c r="B742" s="2">
        <v>97638</v>
      </c>
      <c r="C742" s="1" t="s">
        <v>46</v>
      </c>
      <c r="D742" s="2">
        <v>0</v>
      </c>
    </row>
    <row r="743" spans="1:4" x14ac:dyDescent="0.25">
      <c r="A743" s="1" t="s">
        <v>390</v>
      </c>
      <c r="B743" s="2">
        <v>163258</v>
      </c>
      <c r="C743" s="1" t="s">
        <v>1103</v>
      </c>
      <c r="D743" s="2">
        <v>0</v>
      </c>
    </row>
    <row r="744" spans="1:4" x14ac:dyDescent="0.25">
      <c r="A744" s="1" t="s">
        <v>88</v>
      </c>
      <c r="B744" s="2">
        <v>13408</v>
      </c>
      <c r="C744" s="1" t="s">
        <v>405</v>
      </c>
      <c r="D744" s="2">
        <v>0</v>
      </c>
    </row>
    <row r="745" spans="1:4" x14ac:dyDescent="0.25">
      <c r="A745" s="1" t="s">
        <v>749</v>
      </c>
      <c r="B745" s="2">
        <v>9968</v>
      </c>
      <c r="C745" s="1" t="s">
        <v>938</v>
      </c>
      <c r="D745" s="2">
        <v>0</v>
      </c>
    </row>
    <row r="746" spans="1:4" x14ac:dyDescent="0.25">
      <c r="A746" s="1" t="s">
        <v>342</v>
      </c>
      <c r="B746" s="2">
        <v>15000</v>
      </c>
      <c r="C746" s="1" t="s">
        <v>553</v>
      </c>
      <c r="D746" s="2">
        <v>0</v>
      </c>
    </row>
    <row r="747" spans="1:4" x14ac:dyDescent="0.25">
      <c r="A747" s="1" t="s">
        <v>767</v>
      </c>
      <c r="B747" s="2">
        <v>321485</v>
      </c>
      <c r="C747" s="1" t="s">
        <v>1086</v>
      </c>
      <c r="D747" s="2">
        <v>0</v>
      </c>
    </row>
    <row r="748" spans="1:4" x14ac:dyDescent="0.25">
      <c r="A748" s="1" t="s">
        <v>952</v>
      </c>
      <c r="B748" s="2">
        <v>1232700</v>
      </c>
      <c r="C748" s="1" t="s">
        <v>1285</v>
      </c>
      <c r="D748" s="2">
        <v>0</v>
      </c>
    </row>
    <row r="749" spans="1:4" x14ac:dyDescent="0.25">
      <c r="A749" s="1" t="s">
        <v>1211</v>
      </c>
      <c r="B749" s="2">
        <v>164330</v>
      </c>
      <c r="C749" s="1" t="s">
        <v>150</v>
      </c>
      <c r="D749" s="2">
        <v>0</v>
      </c>
    </row>
    <row r="750" spans="1:4" x14ac:dyDescent="0.25">
      <c r="A750" s="1" t="s">
        <v>613</v>
      </c>
      <c r="B750" s="2">
        <v>180000</v>
      </c>
      <c r="C750" s="1" t="s">
        <v>1097</v>
      </c>
      <c r="D750" s="2">
        <v>0</v>
      </c>
    </row>
    <row r="751" spans="1:4" x14ac:dyDescent="0.25">
      <c r="A751" s="1" t="s">
        <v>212</v>
      </c>
      <c r="B751" s="2">
        <v>13269</v>
      </c>
      <c r="C751" s="1" t="s">
        <v>518</v>
      </c>
      <c r="D751" s="2">
        <v>0</v>
      </c>
    </row>
    <row r="752" spans="1:4" x14ac:dyDescent="0.25">
      <c r="A752" s="1" t="s">
        <v>1384</v>
      </c>
      <c r="B752" s="2">
        <v>712790</v>
      </c>
      <c r="C752" s="1" t="s">
        <v>517</v>
      </c>
      <c r="D752" s="2">
        <v>0</v>
      </c>
    </row>
    <row r="753" spans="1:4" x14ac:dyDescent="0.25">
      <c r="A753" s="1" t="s">
        <v>221</v>
      </c>
      <c r="B753" s="2">
        <v>120000</v>
      </c>
      <c r="C753" s="1" t="s">
        <v>1462</v>
      </c>
      <c r="D753" s="2">
        <v>0</v>
      </c>
    </row>
    <row r="754" spans="1:4" x14ac:dyDescent="0.25">
      <c r="A754" s="1" t="s">
        <v>1496</v>
      </c>
      <c r="B754" s="2">
        <v>461263</v>
      </c>
      <c r="C754" s="1" t="s">
        <v>338</v>
      </c>
      <c r="D754" s="2">
        <v>0</v>
      </c>
    </row>
    <row r="755" spans="1:4" x14ac:dyDescent="0.25">
      <c r="A755" s="1" t="s">
        <v>518</v>
      </c>
      <c r="B755" s="2">
        <v>325000</v>
      </c>
      <c r="C755" s="1" t="s">
        <v>88</v>
      </c>
      <c r="D755" s="2">
        <v>0</v>
      </c>
    </row>
    <row r="756" spans="1:4" x14ac:dyDescent="0.25">
      <c r="A756" s="1" t="s">
        <v>1064</v>
      </c>
      <c r="B756" s="2">
        <v>550400</v>
      </c>
      <c r="C756" s="1" t="s">
        <v>913</v>
      </c>
      <c r="D756" s="2">
        <v>0</v>
      </c>
    </row>
    <row r="757" spans="1:4" x14ac:dyDescent="0.25">
      <c r="A757" s="1" t="s">
        <v>474</v>
      </c>
      <c r="B757" s="2">
        <v>72008</v>
      </c>
      <c r="C757" s="1" t="s">
        <v>1317</v>
      </c>
      <c r="D757" s="2">
        <v>0</v>
      </c>
    </row>
    <row r="758" spans="1:4" x14ac:dyDescent="0.25">
      <c r="A758" s="1" t="s">
        <v>1152</v>
      </c>
      <c r="B758" s="2">
        <v>361934</v>
      </c>
      <c r="C758" s="1" t="s">
        <v>156</v>
      </c>
      <c r="D758" s="2">
        <v>0</v>
      </c>
    </row>
    <row r="759" spans="1:4" x14ac:dyDescent="0.25">
      <c r="A759" s="1" t="s">
        <v>337</v>
      </c>
      <c r="B759" s="2">
        <v>737918</v>
      </c>
      <c r="C759" s="1" t="s">
        <v>1059</v>
      </c>
      <c r="D759" s="2">
        <v>0</v>
      </c>
    </row>
    <row r="760" spans="1:4" x14ac:dyDescent="0.25">
      <c r="A760" s="1" t="s">
        <v>770</v>
      </c>
      <c r="B760" s="2">
        <v>1640402</v>
      </c>
      <c r="C760" s="1" t="s">
        <v>1142</v>
      </c>
      <c r="D760" s="2">
        <v>0</v>
      </c>
    </row>
    <row r="761" spans="1:4" x14ac:dyDescent="0.25">
      <c r="A761" s="1" t="s">
        <v>116</v>
      </c>
      <c r="B761" s="2">
        <v>1471492</v>
      </c>
      <c r="C761" s="1" t="s">
        <v>118</v>
      </c>
      <c r="D761" s="2">
        <v>0</v>
      </c>
    </row>
    <row r="762" spans="1:4" x14ac:dyDescent="0.25">
      <c r="A762" s="1" t="s">
        <v>348</v>
      </c>
      <c r="B762" s="2">
        <v>424800</v>
      </c>
      <c r="C762" s="1" t="s">
        <v>1349</v>
      </c>
      <c r="D762" s="2">
        <v>0</v>
      </c>
    </row>
    <row r="763" spans="1:4" x14ac:dyDescent="0.25">
      <c r="A763" s="1" t="s">
        <v>584</v>
      </c>
      <c r="B763" s="2">
        <v>100663</v>
      </c>
      <c r="C763" s="1" t="s">
        <v>1478</v>
      </c>
      <c r="D763" s="2">
        <v>0</v>
      </c>
    </row>
    <row r="764" spans="1:4" x14ac:dyDescent="0.25">
      <c r="A764" s="1" t="s">
        <v>194</v>
      </c>
      <c r="B764" s="2">
        <v>664885</v>
      </c>
      <c r="C764" s="1" t="s">
        <v>347</v>
      </c>
      <c r="D764" s="2">
        <v>0</v>
      </c>
    </row>
    <row r="765" spans="1:4" x14ac:dyDescent="0.25">
      <c r="A765" s="1" t="s">
        <v>925</v>
      </c>
      <c r="B765" s="2">
        <v>8000</v>
      </c>
      <c r="C765" s="1" t="s">
        <v>1273</v>
      </c>
      <c r="D765" s="2">
        <v>0</v>
      </c>
    </row>
    <row r="766" spans="1:4" x14ac:dyDescent="0.25">
      <c r="A766" s="1" t="s">
        <v>867</v>
      </c>
      <c r="B766" s="2">
        <v>7090</v>
      </c>
      <c r="C766" s="1" t="s">
        <v>504</v>
      </c>
      <c r="D766" s="2">
        <v>0</v>
      </c>
    </row>
    <row r="767" spans="1:4" x14ac:dyDescent="0.25">
      <c r="A767" s="1" t="s">
        <v>1489</v>
      </c>
      <c r="B767" s="2">
        <v>15000</v>
      </c>
      <c r="C767" s="1" t="s">
        <v>168</v>
      </c>
      <c r="D767" s="2">
        <v>0</v>
      </c>
    </row>
    <row r="768" spans="1:4" x14ac:dyDescent="0.25">
      <c r="A768" s="1" t="s">
        <v>388</v>
      </c>
      <c r="B768" s="2">
        <v>15000</v>
      </c>
      <c r="C768" s="1" t="s">
        <v>1117</v>
      </c>
      <c r="D768" s="2">
        <v>0</v>
      </c>
    </row>
    <row r="769" spans="1:4" x14ac:dyDescent="0.25">
      <c r="A769" s="1" t="s">
        <v>1371</v>
      </c>
      <c r="B769" s="2">
        <v>12000</v>
      </c>
      <c r="C769" s="1" t="s">
        <v>1575</v>
      </c>
      <c r="D769" s="2">
        <v>0</v>
      </c>
    </row>
    <row r="770" spans="1:4" x14ac:dyDescent="0.25">
      <c r="A770" s="1" t="s">
        <v>86</v>
      </c>
      <c r="B770" s="2">
        <v>1448640</v>
      </c>
      <c r="C770" s="1" t="s">
        <v>283</v>
      </c>
      <c r="D770" s="2">
        <v>0</v>
      </c>
    </row>
    <row r="771" spans="1:4" x14ac:dyDescent="0.25">
      <c r="A771" s="1" t="s">
        <v>1582</v>
      </c>
      <c r="B771" s="2">
        <v>398215</v>
      </c>
      <c r="C771" s="1" t="s">
        <v>1177</v>
      </c>
      <c r="D771" s="2">
        <v>0</v>
      </c>
    </row>
    <row r="772" spans="1:4" x14ac:dyDescent="0.25">
      <c r="A772" s="1" t="s">
        <v>607</v>
      </c>
      <c r="B772" s="2">
        <v>502052</v>
      </c>
      <c r="C772" s="1" t="s">
        <v>1100</v>
      </c>
      <c r="D772" s="2">
        <v>0</v>
      </c>
    </row>
    <row r="773" spans="1:4" x14ac:dyDescent="0.25">
      <c r="A773" s="1" t="s">
        <v>457</v>
      </c>
      <c r="B773" s="2">
        <v>1000000</v>
      </c>
      <c r="C773" s="1" t="s">
        <v>1247</v>
      </c>
      <c r="D773" s="2">
        <v>0</v>
      </c>
    </row>
    <row r="774" spans="1:4" x14ac:dyDescent="0.25">
      <c r="A774" s="1" t="s">
        <v>1611</v>
      </c>
      <c r="B774" s="2">
        <v>493638</v>
      </c>
      <c r="C774" s="1" t="s">
        <v>698</v>
      </c>
      <c r="D774" s="2">
        <v>0</v>
      </c>
    </row>
    <row r="775" spans="1:4" x14ac:dyDescent="0.25">
      <c r="A775" s="1" t="s">
        <v>1185</v>
      </c>
      <c r="B775" s="2">
        <v>508941</v>
      </c>
      <c r="C775" s="1" t="s">
        <v>37</v>
      </c>
      <c r="D775" s="2">
        <v>0</v>
      </c>
    </row>
    <row r="776" spans="1:4" x14ac:dyDescent="0.25">
      <c r="A776" s="1" t="s">
        <v>156</v>
      </c>
      <c r="B776" s="2">
        <v>262167</v>
      </c>
      <c r="C776" s="1" t="s">
        <v>1364</v>
      </c>
      <c r="D776" s="2">
        <v>0</v>
      </c>
    </row>
    <row r="777" spans="1:4" x14ac:dyDescent="0.25">
      <c r="A777" s="1" t="s">
        <v>504</v>
      </c>
      <c r="B777" s="2">
        <v>197326</v>
      </c>
      <c r="C777" s="1" t="s">
        <v>1194</v>
      </c>
      <c r="D777" s="2">
        <v>0</v>
      </c>
    </row>
    <row r="778" spans="1:4" x14ac:dyDescent="0.25">
      <c r="A778" s="1" t="s">
        <v>183</v>
      </c>
      <c r="B778" s="2">
        <v>15000</v>
      </c>
      <c r="C778" s="1" t="s">
        <v>69</v>
      </c>
      <c r="D778" s="2">
        <v>0</v>
      </c>
    </row>
    <row r="779" spans="1:4" x14ac:dyDescent="0.25">
      <c r="A779" s="1" t="s">
        <v>1214</v>
      </c>
      <c r="B779" s="2">
        <v>289386</v>
      </c>
      <c r="C779" s="1" t="s">
        <v>1514</v>
      </c>
      <c r="D779" s="2">
        <v>0</v>
      </c>
    </row>
    <row r="780" spans="1:4" x14ac:dyDescent="0.25">
      <c r="A780" s="1" t="s">
        <v>1006</v>
      </c>
      <c r="B780" s="2">
        <v>866346</v>
      </c>
      <c r="C780" s="1" t="s">
        <v>1434</v>
      </c>
      <c r="D780" s="2">
        <v>0</v>
      </c>
    </row>
    <row r="781" spans="1:4" x14ac:dyDescent="0.25">
      <c r="A781" s="1" t="s">
        <v>310</v>
      </c>
      <c r="B781" s="2">
        <v>159179</v>
      </c>
      <c r="C781" s="1" t="s">
        <v>1519</v>
      </c>
      <c r="D781" s="2">
        <v>0</v>
      </c>
    </row>
    <row r="782" spans="1:4" x14ac:dyDescent="0.25">
      <c r="A782" s="1" t="s">
        <v>1150</v>
      </c>
      <c r="B782" s="2">
        <v>8720</v>
      </c>
      <c r="C782" s="1" t="s">
        <v>511</v>
      </c>
      <c r="D782" s="2">
        <v>0</v>
      </c>
    </row>
    <row r="783" spans="1:4" x14ac:dyDescent="0.25">
      <c r="A783" s="1" t="s">
        <v>698</v>
      </c>
      <c r="B783" s="2">
        <v>16966</v>
      </c>
      <c r="C783" s="1" t="s">
        <v>66</v>
      </c>
      <c r="D783" s="2">
        <v>0</v>
      </c>
    </row>
    <row r="784" spans="1:4" x14ac:dyDescent="0.25">
      <c r="A784" s="1" t="s">
        <v>1571</v>
      </c>
      <c r="B784" s="2">
        <v>150000</v>
      </c>
      <c r="C784" s="1" t="s">
        <v>320</v>
      </c>
      <c r="D784" s="2">
        <v>0</v>
      </c>
    </row>
    <row r="785" spans="1:4" x14ac:dyDescent="0.25">
      <c r="A785" s="1" t="s">
        <v>1512</v>
      </c>
      <c r="B785" s="2">
        <v>10000</v>
      </c>
      <c r="C785" s="1" t="s">
        <v>1377</v>
      </c>
      <c r="D785" s="2">
        <v>0</v>
      </c>
    </row>
    <row r="786" spans="1:4" x14ac:dyDescent="0.25">
      <c r="A786" s="1" t="s">
        <v>1419</v>
      </c>
      <c r="B786" s="2">
        <v>15000</v>
      </c>
      <c r="C786" s="1" t="s">
        <v>1585</v>
      </c>
      <c r="D786" s="2">
        <v>0</v>
      </c>
    </row>
    <row r="787" spans="1:4" x14ac:dyDescent="0.25">
      <c r="A787" s="1" t="s">
        <v>1349</v>
      </c>
      <c r="B787" s="2">
        <v>867187</v>
      </c>
      <c r="C787" s="1" t="s">
        <v>495</v>
      </c>
      <c r="D787" s="2">
        <v>0</v>
      </c>
    </row>
    <row r="788" spans="1:4" x14ac:dyDescent="0.25">
      <c r="A788" s="1" t="s">
        <v>1581</v>
      </c>
      <c r="B788" s="2">
        <v>1931555</v>
      </c>
      <c r="C788" s="1" t="s">
        <v>997</v>
      </c>
      <c r="D788" s="2">
        <v>0</v>
      </c>
    </row>
    <row r="789" spans="1:4" x14ac:dyDescent="0.25">
      <c r="A789" s="1" t="s">
        <v>1247</v>
      </c>
      <c r="B789" s="2">
        <v>980000</v>
      </c>
      <c r="C789" s="1" t="s">
        <v>939</v>
      </c>
      <c r="D789" s="2">
        <v>0</v>
      </c>
    </row>
    <row r="790" spans="1:4" x14ac:dyDescent="0.25">
      <c r="A790" s="1" t="s">
        <v>936</v>
      </c>
      <c r="B790" s="2">
        <v>31700</v>
      </c>
      <c r="C790" s="1" t="s">
        <v>174</v>
      </c>
      <c r="D790" s="2">
        <v>0</v>
      </c>
    </row>
    <row r="791" spans="1:4" x14ac:dyDescent="0.25">
      <c r="A791" s="1" t="s">
        <v>1180</v>
      </c>
      <c r="B791" s="2">
        <v>238000</v>
      </c>
      <c r="C791" s="1" t="s">
        <v>1463</v>
      </c>
      <c r="D791" s="2">
        <v>0</v>
      </c>
    </row>
    <row r="792" spans="1:4" x14ac:dyDescent="0.25">
      <c r="A792" s="1" t="s">
        <v>1023</v>
      </c>
      <c r="B792" s="2">
        <v>468632</v>
      </c>
      <c r="C792" s="1" t="s">
        <v>749</v>
      </c>
      <c r="D792" s="2">
        <v>0</v>
      </c>
    </row>
    <row r="793" spans="1:4" x14ac:dyDescent="0.25">
      <c r="A793" s="1" t="s">
        <v>323</v>
      </c>
      <c r="B793" s="2">
        <v>100000</v>
      </c>
      <c r="C793" s="1" t="s">
        <v>736</v>
      </c>
      <c r="D793" s="2">
        <v>0</v>
      </c>
    </row>
    <row r="794" spans="1:4" x14ac:dyDescent="0.25">
      <c r="A794" s="1" t="s">
        <v>1041</v>
      </c>
      <c r="B794" s="2">
        <v>1128478</v>
      </c>
      <c r="C794" s="1" t="s">
        <v>212</v>
      </c>
      <c r="D794" s="2">
        <v>0</v>
      </c>
    </row>
    <row r="795" spans="1:4" x14ac:dyDescent="0.25">
      <c r="A795" s="1" t="s">
        <v>582</v>
      </c>
      <c r="B795" s="2">
        <v>131670</v>
      </c>
      <c r="C795" s="1" t="s">
        <v>1358</v>
      </c>
      <c r="D795" s="2">
        <v>0</v>
      </c>
    </row>
    <row r="796" spans="1:4" x14ac:dyDescent="0.25">
      <c r="A796" s="1" t="s">
        <v>1330</v>
      </c>
      <c r="B796" s="2">
        <v>144778</v>
      </c>
      <c r="C796" s="1" t="s">
        <v>1179</v>
      </c>
      <c r="D796" s="2">
        <v>0</v>
      </c>
    </row>
    <row r="797" spans="1:4" x14ac:dyDescent="0.25">
      <c r="A797" s="1" t="s">
        <v>1387</v>
      </c>
      <c r="B797" s="2">
        <v>664646</v>
      </c>
      <c r="C797" s="1" t="s">
        <v>599</v>
      </c>
      <c r="D797" s="2">
        <v>0</v>
      </c>
    </row>
    <row r="798" spans="1:4" x14ac:dyDescent="0.25">
      <c r="A798" s="1" t="s">
        <v>689</v>
      </c>
      <c r="B798" s="2">
        <v>137000</v>
      </c>
      <c r="C798" s="1" t="s">
        <v>378</v>
      </c>
      <c r="D798" s="2">
        <v>0</v>
      </c>
    </row>
    <row r="799" spans="1:4" x14ac:dyDescent="0.25">
      <c r="A799" s="1" t="s">
        <v>1462</v>
      </c>
      <c r="B799" s="2">
        <v>894026</v>
      </c>
      <c r="C799" s="1" t="s">
        <v>877</v>
      </c>
      <c r="D799" s="2">
        <v>0</v>
      </c>
    </row>
    <row r="800" spans="1:4" x14ac:dyDescent="0.25">
      <c r="A800" s="1" t="s">
        <v>1498</v>
      </c>
      <c r="B800" s="2">
        <v>132002</v>
      </c>
      <c r="C800" s="1" t="s">
        <v>32</v>
      </c>
      <c r="D800" s="2">
        <v>0</v>
      </c>
    </row>
    <row r="801" spans="1:4" x14ac:dyDescent="0.25">
      <c r="A801" s="1" t="s">
        <v>71</v>
      </c>
      <c r="B801" s="2">
        <v>183890</v>
      </c>
      <c r="C801" s="1" t="s">
        <v>767</v>
      </c>
      <c r="D801" s="2">
        <v>0</v>
      </c>
    </row>
    <row r="802" spans="1:4" x14ac:dyDescent="0.25">
      <c r="A802" s="1" t="s">
        <v>1454</v>
      </c>
      <c r="B802" s="2">
        <v>2725</v>
      </c>
      <c r="C802" s="1" t="s">
        <v>952</v>
      </c>
      <c r="D802" s="2">
        <v>0</v>
      </c>
    </row>
    <row r="803" spans="1:4" x14ac:dyDescent="0.25">
      <c r="A803" s="1" t="s">
        <v>1186</v>
      </c>
      <c r="B803" s="2">
        <v>10000</v>
      </c>
      <c r="C803" s="1" t="s">
        <v>38</v>
      </c>
      <c r="D803" s="2">
        <v>0</v>
      </c>
    </row>
    <row r="804" spans="1:4" x14ac:dyDescent="0.25">
      <c r="A804" s="1" t="s">
        <v>132</v>
      </c>
      <c r="B804" s="2">
        <v>650562</v>
      </c>
      <c r="C804" s="1" t="s">
        <v>904</v>
      </c>
      <c r="D804" s="2">
        <v>0</v>
      </c>
    </row>
    <row r="805" spans="1:4" x14ac:dyDescent="0.25">
      <c r="A805" s="1" t="s">
        <v>1034</v>
      </c>
      <c r="B805" s="2">
        <v>410402</v>
      </c>
      <c r="C805" s="1" t="s">
        <v>75</v>
      </c>
      <c r="D805" s="2">
        <v>0</v>
      </c>
    </row>
    <row r="806" spans="1:4" x14ac:dyDescent="0.25">
      <c r="A806" s="1" t="s">
        <v>1238</v>
      </c>
      <c r="B806" s="2">
        <v>1093416</v>
      </c>
      <c r="C806" s="1" t="s">
        <v>582</v>
      </c>
      <c r="D806" s="2">
        <v>0</v>
      </c>
    </row>
    <row r="807" spans="1:4" x14ac:dyDescent="0.25">
      <c r="A807" s="1" t="s">
        <v>152</v>
      </c>
      <c r="B807" s="2">
        <v>732006</v>
      </c>
      <c r="C807" s="1" t="s">
        <v>832</v>
      </c>
      <c r="D807" s="2">
        <v>0</v>
      </c>
    </row>
    <row r="808" spans="1:4" x14ac:dyDescent="0.25">
      <c r="A808" s="1" t="s">
        <v>1440</v>
      </c>
      <c r="B808" s="2">
        <v>100546</v>
      </c>
      <c r="C808" s="1" t="s">
        <v>187</v>
      </c>
      <c r="D808" s="2">
        <v>0</v>
      </c>
    </row>
    <row r="809" spans="1:4" x14ac:dyDescent="0.25">
      <c r="A809" s="1" t="s">
        <v>1377</v>
      </c>
      <c r="B809" s="2">
        <v>283836</v>
      </c>
      <c r="C809" s="1" t="s">
        <v>1071</v>
      </c>
      <c r="D809" s="2">
        <v>0</v>
      </c>
    </row>
    <row r="810" spans="1:4" x14ac:dyDescent="0.25">
      <c r="A810" s="1" t="s">
        <v>511</v>
      </c>
      <c r="B810" s="2">
        <v>1646720</v>
      </c>
      <c r="C810" s="1" t="s">
        <v>1025</v>
      </c>
      <c r="D810" s="2">
        <v>0</v>
      </c>
    </row>
    <row r="811" spans="1:4" x14ac:dyDescent="0.25">
      <c r="A811" s="1" t="s">
        <v>1194</v>
      </c>
      <c r="B811" s="2">
        <v>200000</v>
      </c>
      <c r="C811" s="1" t="s">
        <v>602</v>
      </c>
      <c r="D811" s="2">
        <v>0</v>
      </c>
    </row>
    <row r="812" spans="1:4" x14ac:dyDescent="0.25">
      <c r="A812" s="1" t="s">
        <v>735</v>
      </c>
      <c r="B812" s="2">
        <v>200000</v>
      </c>
      <c r="C812" s="1" t="s">
        <v>521</v>
      </c>
      <c r="D812" s="2">
        <v>0</v>
      </c>
    </row>
    <row r="813" spans="1:4" x14ac:dyDescent="0.25">
      <c r="A813" s="1" t="s">
        <v>661</v>
      </c>
      <c r="B813" s="2">
        <v>10000</v>
      </c>
      <c r="C813" s="1" t="s">
        <v>1014</v>
      </c>
      <c r="D813" s="2">
        <v>0</v>
      </c>
    </row>
    <row r="814" spans="1:4" x14ac:dyDescent="0.25">
      <c r="A814" s="1" t="s">
        <v>627</v>
      </c>
      <c r="B814" s="2">
        <v>230000</v>
      </c>
      <c r="C814" s="1" t="s">
        <v>1211</v>
      </c>
      <c r="D814" s="2">
        <v>0</v>
      </c>
    </row>
    <row r="815" spans="1:4" x14ac:dyDescent="0.25">
      <c r="A815" s="1" t="s">
        <v>1565</v>
      </c>
      <c r="B815" s="2">
        <v>402958</v>
      </c>
      <c r="C815" s="1" t="s">
        <v>221</v>
      </c>
      <c r="D815" s="2">
        <v>0</v>
      </c>
    </row>
    <row r="816" spans="1:4" x14ac:dyDescent="0.25">
      <c r="A816" s="1" t="s">
        <v>1319</v>
      </c>
      <c r="B816" s="2">
        <v>2407759</v>
      </c>
      <c r="C816" s="1" t="s">
        <v>988</v>
      </c>
      <c r="D816" s="2">
        <v>0</v>
      </c>
    </row>
    <row r="817" spans="1:4" x14ac:dyDescent="0.25">
      <c r="A817" s="1" t="s">
        <v>670</v>
      </c>
      <c r="B817" s="2">
        <v>655974</v>
      </c>
      <c r="C817" s="1" t="s">
        <v>1227</v>
      </c>
      <c r="D817" s="2">
        <v>0</v>
      </c>
    </row>
    <row r="818" spans="1:4" x14ac:dyDescent="0.25">
      <c r="A818" s="1" t="s">
        <v>1192</v>
      </c>
      <c r="B818" s="2">
        <v>15000</v>
      </c>
      <c r="C818" s="1" t="s">
        <v>1006</v>
      </c>
      <c r="D818" s="2">
        <v>0</v>
      </c>
    </row>
    <row r="819" spans="1:4" x14ac:dyDescent="0.25">
      <c r="A819" s="1" t="s">
        <v>1506</v>
      </c>
      <c r="B819" s="2">
        <v>90616</v>
      </c>
      <c r="C819" s="1" t="s">
        <v>417</v>
      </c>
      <c r="D819" s="2">
        <v>0</v>
      </c>
    </row>
    <row r="820" spans="1:4" x14ac:dyDescent="0.25">
      <c r="A820" s="1" t="s">
        <v>18</v>
      </c>
      <c r="B820" s="2">
        <v>701714</v>
      </c>
      <c r="C820" s="1" t="s">
        <v>907</v>
      </c>
      <c r="D820" s="2">
        <v>0</v>
      </c>
    </row>
    <row r="821" spans="1:4" x14ac:dyDescent="0.25">
      <c r="A821" s="1" t="s">
        <v>1255</v>
      </c>
      <c r="B821" s="2">
        <v>702114</v>
      </c>
      <c r="C821" s="1" t="s">
        <v>1060</v>
      </c>
      <c r="D821" s="2">
        <v>0</v>
      </c>
    </row>
    <row r="822" spans="1:4" x14ac:dyDescent="0.25">
      <c r="A822" s="1" t="s">
        <v>840</v>
      </c>
      <c r="B822" s="2">
        <v>700000</v>
      </c>
      <c r="C822" s="1" t="s">
        <v>1200</v>
      </c>
      <c r="D822" s="2">
        <v>0</v>
      </c>
    </row>
    <row r="823" spans="1:4" x14ac:dyDescent="0.25">
      <c r="A823" s="1" t="s">
        <v>1050</v>
      </c>
      <c r="B823" s="2">
        <v>10000</v>
      </c>
      <c r="C823" s="1" t="s">
        <v>971</v>
      </c>
      <c r="D823" s="2">
        <v>0</v>
      </c>
    </row>
    <row r="824" spans="1:4" x14ac:dyDescent="0.25">
      <c r="A824" s="1" t="s">
        <v>1045</v>
      </c>
      <c r="B824" s="2">
        <v>274260</v>
      </c>
      <c r="C824" s="1" t="s">
        <v>693</v>
      </c>
      <c r="D824" s="2">
        <v>0</v>
      </c>
    </row>
    <row r="825" spans="1:4" x14ac:dyDescent="0.25">
      <c r="A825" s="1" t="s">
        <v>1012</v>
      </c>
      <c r="B825" s="2">
        <v>9000</v>
      </c>
      <c r="C825" s="1" t="s">
        <v>1002</v>
      </c>
      <c r="D825" s="2">
        <v>0</v>
      </c>
    </row>
    <row r="826" spans="1:4" x14ac:dyDescent="0.25">
      <c r="A826" s="1" t="s">
        <v>1431</v>
      </c>
      <c r="B826" s="2">
        <v>38644</v>
      </c>
      <c r="C826" s="1" t="s">
        <v>1228</v>
      </c>
      <c r="D826" s="2">
        <v>0</v>
      </c>
    </row>
    <row r="827" spans="1:4" x14ac:dyDescent="0.25">
      <c r="A827" s="1" t="s">
        <v>1342</v>
      </c>
      <c r="B827" s="2">
        <v>890640</v>
      </c>
      <c r="C827" s="1" t="s">
        <v>1068</v>
      </c>
      <c r="D827" s="2">
        <v>0</v>
      </c>
    </row>
    <row r="828" spans="1:4" x14ac:dyDescent="0.25">
      <c r="A828" s="1" t="s">
        <v>195</v>
      </c>
      <c r="B828" s="2">
        <v>236656</v>
      </c>
      <c r="C828" s="1" t="s">
        <v>139</v>
      </c>
      <c r="D828" s="2">
        <v>0</v>
      </c>
    </row>
    <row r="829" spans="1:4" x14ac:dyDescent="0.25">
      <c r="A829" s="1" t="s">
        <v>1562</v>
      </c>
      <c r="B829" s="2">
        <v>25665</v>
      </c>
      <c r="C829" s="1" t="s">
        <v>375</v>
      </c>
      <c r="D829" s="2">
        <v>0</v>
      </c>
    </row>
    <row r="830" spans="1:4" x14ac:dyDescent="0.25">
      <c r="A830" s="1" t="s">
        <v>1461</v>
      </c>
      <c r="B830" s="2">
        <v>10000</v>
      </c>
      <c r="C830" s="1" t="s">
        <v>1032</v>
      </c>
      <c r="D830" s="2">
        <v>0</v>
      </c>
    </row>
    <row r="831" spans="1:4" x14ac:dyDescent="0.25">
      <c r="A831" s="1" t="s">
        <v>426</v>
      </c>
      <c r="B831" s="2">
        <v>624213</v>
      </c>
      <c r="C831" s="1" t="s">
        <v>19</v>
      </c>
      <c r="D831" s="2">
        <v>0</v>
      </c>
    </row>
    <row r="832" spans="1:4" x14ac:dyDescent="0.25">
      <c r="A832" s="1" t="s">
        <v>574</v>
      </c>
      <c r="B832" s="2">
        <v>101513</v>
      </c>
      <c r="C832" s="1" t="s">
        <v>789</v>
      </c>
      <c r="D832" s="2">
        <v>0</v>
      </c>
    </row>
    <row r="833" spans="1:4" x14ac:dyDescent="0.25">
      <c r="A833" s="1" t="s">
        <v>758</v>
      </c>
      <c r="B833" s="2">
        <v>937241</v>
      </c>
      <c r="C833" s="1" t="s">
        <v>469</v>
      </c>
      <c r="D833" s="2">
        <v>0</v>
      </c>
    </row>
    <row r="834" spans="1:4" x14ac:dyDescent="0.25">
      <c r="A834" s="1" t="s">
        <v>1198</v>
      </c>
      <c r="B834" s="2">
        <v>1002000</v>
      </c>
      <c r="C834" s="1" t="s">
        <v>259</v>
      </c>
      <c r="D834" s="2">
        <v>0</v>
      </c>
    </row>
    <row r="835" spans="1:4" x14ac:dyDescent="0.25">
      <c r="A835" s="1" t="s">
        <v>1560</v>
      </c>
      <c r="B835" s="2">
        <v>112014</v>
      </c>
      <c r="C835" s="1" t="s">
        <v>1399</v>
      </c>
      <c r="D835" s="2">
        <v>0</v>
      </c>
    </row>
    <row r="836" spans="1:4" x14ac:dyDescent="0.25">
      <c r="A836" s="1" t="s">
        <v>401</v>
      </c>
      <c r="B836" s="2">
        <v>605687</v>
      </c>
      <c r="C836" s="1" t="s">
        <v>310</v>
      </c>
      <c r="D836" s="2">
        <v>0</v>
      </c>
    </row>
    <row r="837" spans="1:4" x14ac:dyDescent="0.25">
      <c r="A837" s="1" t="s">
        <v>250</v>
      </c>
      <c r="B837" s="2">
        <v>200000</v>
      </c>
      <c r="C837" s="1" t="s">
        <v>1503</v>
      </c>
      <c r="D837" s="2">
        <v>0</v>
      </c>
    </row>
    <row r="838" spans="1:4" x14ac:dyDescent="0.25">
      <c r="A838" s="1" t="s">
        <v>178</v>
      </c>
      <c r="B838" s="2">
        <v>61922</v>
      </c>
      <c r="C838" s="1" t="s">
        <v>1438</v>
      </c>
      <c r="D838" s="2">
        <v>0</v>
      </c>
    </row>
    <row r="839" spans="1:4" x14ac:dyDescent="0.25">
      <c r="A839" s="1" t="s">
        <v>651</v>
      </c>
      <c r="B839" s="2">
        <v>35047</v>
      </c>
      <c r="C839" s="1" t="s">
        <v>40</v>
      </c>
      <c r="D839" s="2">
        <v>0</v>
      </c>
    </row>
    <row r="840" spans="1:4" x14ac:dyDescent="0.25">
      <c r="A840" s="1" t="s">
        <v>728</v>
      </c>
      <c r="B840" s="2">
        <v>3042655</v>
      </c>
      <c r="C840" s="1" t="s">
        <v>342</v>
      </c>
      <c r="D840" s="2">
        <v>0</v>
      </c>
    </row>
    <row r="841" spans="1:4" x14ac:dyDescent="0.25">
      <c r="A841" s="1" t="s">
        <v>1146</v>
      </c>
      <c r="B841" s="2">
        <v>170000</v>
      </c>
      <c r="C841" s="1" t="s">
        <v>409</v>
      </c>
      <c r="D841" s="2">
        <v>0</v>
      </c>
    </row>
    <row r="842" spans="1:4" x14ac:dyDescent="0.25">
      <c r="A842" s="1" t="s">
        <v>533</v>
      </c>
      <c r="B842" s="2">
        <v>692056</v>
      </c>
      <c r="C842" s="1" t="s">
        <v>1498</v>
      </c>
      <c r="D842" s="2">
        <v>0</v>
      </c>
    </row>
    <row r="843" spans="1:4" x14ac:dyDescent="0.25">
      <c r="A843" s="1" t="s">
        <v>1629</v>
      </c>
      <c r="B843" s="2">
        <v>40000</v>
      </c>
      <c r="C843" s="1" t="s">
        <v>134</v>
      </c>
      <c r="D843" s="2">
        <v>0</v>
      </c>
    </row>
    <row r="844" spans="1:4" x14ac:dyDescent="0.25">
      <c r="A844" s="1" t="s">
        <v>363</v>
      </c>
      <c r="B844" s="2">
        <v>218000</v>
      </c>
      <c r="C844" s="1" t="s">
        <v>1500</v>
      </c>
      <c r="D844" s="2">
        <v>0</v>
      </c>
    </row>
    <row r="845" spans="1:4" x14ac:dyDescent="0.25">
      <c r="A845" s="1" t="s">
        <v>537</v>
      </c>
      <c r="B845" s="2">
        <v>17738</v>
      </c>
      <c r="C845" s="1" t="s">
        <v>1034</v>
      </c>
      <c r="D845" s="2">
        <v>0</v>
      </c>
    </row>
    <row r="846" spans="1:4" x14ac:dyDescent="0.25">
      <c r="A846" s="1" t="s">
        <v>359</v>
      </c>
      <c r="B846" s="2">
        <v>15000</v>
      </c>
      <c r="C846" s="1" t="s">
        <v>1398</v>
      </c>
      <c r="D846" s="2">
        <v>0</v>
      </c>
    </row>
    <row r="847" spans="1:4" x14ac:dyDescent="0.25">
      <c r="A847" s="1" t="s">
        <v>522</v>
      </c>
      <c r="B847" s="2">
        <v>85944</v>
      </c>
      <c r="C847" s="1" t="s">
        <v>27</v>
      </c>
      <c r="D847" s="2">
        <v>0</v>
      </c>
    </row>
    <row r="848" spans="1:4" x14ac:dyDescent="0.25">
      <c r="A848" s="1" t="s">
        <v>1539</v>
      </c>
      <c r="B848" s="2">
        <v>1500</v>
      </c>
      <c r="C848" s="1" t="s">
        <v>673</v>
      </c>
      <c r="D848" s="2">
        <v>0</v>
      </c>
    </row>
    <row r="849" spans="1:4" x14ac:dyDescent="0.25">
      <c r="A849" s="1" t="s">
        <v>1617</v>
      </c>
      <c r="B849" s="2">
        <v>730708</v>
      </c>
      <c r="C849" s="1" t="s">
        <v>598</v>
      </c>
      <c r="D849" s="2">
        <v>0</v>
      </c>
    </row>
    <row r="850" spans="1:4" x14ac:dyDescent="0.25">
      <c r="A850" s="1" t="s">
        <v>58</v>
      </c>
      <c r="B850" s="2">
        <v>5132</v>
      </c>
      <c r="C850" s="1" t="s">
        <v>652</v>
      </c>
      <c r="D850" s="2">
        <v>0</v>
      </c>
    </row>
    <row r="851" spans="1:4" x14ac:dyDescent="0.25">
      <c r="A851" s="1" t="s">
        <v>778</v>
      </c>
      <c r="B851" s="2">
        <v>600</v>
      </c>
      <c r="C851" s="1" t="s">
        <v>1423</v>
      </c>
      <c r="D851" s="2">
        <v>0</v>
      </c>
    </row>
    <row r="852" spans="1:4" x14ac:dyDescent="0.25">
      <c r="A852" s="1" t="s">
        <v>1533</v>
      </c>
      <c r="B852" s="2">
        <v>185493</v>
      </c>
      <c r="C852" s="1" t="s">
        <v>930</v>
      </c>
      <c r="D852" s="2">
        <v>0</v>
      </c>
    </row>
    <row r="853" spans="1:4" x14ac:dyDescent="0.25">
      <c r="A853" s="1" t="s">
        <v>862</v>
      </c>
      <c r="B853" s="2">
        <v>2000000</v>
      </c>
      <c r="C853" s="1" t="s">
        <v>1496</v>
      </c>
      <c r="D853" s="2">
        <v>0</v>
      </c>
    </row>
    <row r="854" spans="1:4" x14ac:dyDescent="0.25">
      <c r="A854" s="1" t="s">
        <v>1432</v>
      </c>
      <c r="B854" s="2">
        <v>50000</v>
      </c>
      <c r="C854" s="1" t="s">
        <v>748</v>
      </c>
      <c r="D854" s="2">
        <v>0</v>
      </c>
    </row>
    <row r="855" spans="1:4" x14ac:dyDescent="0.25">
      <c r="A855" s="1" t="s">
        <v>1567</v>
      </c>
      <c r="B855" s="2">
        <v>332304</v>
      </c>
      <c r="C855" s="1" t="s">
        <v>609</v>
      </c>
      <c r="D855" s="2">
        <v>0</v>
      </c>
    </row>
    <row r="856" spans="1:4" x14ac:dyDescent="0.25">
      <c r="A856" s="1" t="s">
        <v>437</v>
      </c>
      <c r="B856" s="2">
        <v>300000</v>
      </c>
      <c r="C856" s="1" t="s">
        <v>956</v>
      </c>
      <c r="D856" s="2">
        <v>0</v>
      </c>
    </row>
    <row r="857" spans="1:4" x14ac:dyDescent="0.25">
      <c r="A857" s="1" t="s">
        <v>1370</v>
      </c>
      <c r="B857" s="2">
        <v>434089</v>
      </c>
      <c r="C857" s="1" t="s">
        <v>1419</v>
      </c>
      <c r="D857" s="2">
        <v>0</v>
      </c>
    </row>
    <row r="858" spans="1:4" x14ac:dyDescent="0.25">
      <c r="A858" s="1" t="s">
        <v>1117</v>
      </c>
      <c r="B858" s="2">
        <v>100000</v>
      </c>
      <c r="C858" s="1" t="s">
        <v>39</v>
      </c>
      <c r="D858" s="2">
        <v>0</v>
      </c>
    </row>
    <row r="859" spans="1:4" x14ac:dyDescent="0.25">
      <c r="A859" s="1" t="s">
        <v>684</v>
      </c>
      <c r="B859" s="2">
        <v>188987</v>
      </c>
      <c r="C859" s="1" t="s">
        <v>760</v>
      </c>
      <c r="D859" s="2">
        <v>0</v>
      </c>
    </row>
    <row r="860" spans="1:4" x14ac:dyDescent="0.25">
      <c r="A860" s="1" t="s">
        <v>262</v>
      </c>
      <c r="B860" s="2">
        <v>32003</v>
      </c>
      <c r="C860" s="1" t="s">
        <v>592</v>
      </c>
      <c r="D860" s="2">
        <v>0</v>
      </c>
    </row>
    <row r="861" spans="1:4" x14ac:dyDescent="0.25">
      <c r="A861" s="1" t="s">
        <v>927</v>
      </c>
      <c r="B861" s="2">
        <v>600000</v>
      </c>
      <c r="C861" s="1" t="s">
        <v>72</v>
      </c>
      <c r="D861" s="2">
        <v>0</v>
      </c>
    </row>
    <row r="862" spans="1:4" x14ac:dyDescent="0.25">
      <c r="A862" s="1" t="s">
        <v>1606</v>
      </c>
      <c r="B862" s="2">
        <v>338648</v>
      </c>
      <c r="C862" s="1" t="s">
        <v>996</v>
      </c>
      <c r="D862" s="2">
        <v>0</v>
      </c>
    </row>
    <row r="863" spans="1:4" x14ac:dyDescent="0.25">
      <c r="A863" s="1" t="s">
        <v>1578</v>
      </c>
      <c r="B863" s="2">
        <v>342287</v>
      </c>
      <c r="C863" s="1" t="s">
        <v>1545</v>
      </c>
      <c r="D863" s="2">
        <v>0</v>
      </c>
    </row>
    <row r="864" spans="1:4" x14ac:dyDescent="0.25">
      <c r="A864" s="1" t="s">
        <v>293</v>
      </c>
      <c r="B864" s="2">
        <v>1219616</v>
      </c>
      <c r="C864" s="1" t="s">
        <v>723</v>
      </c>
      <c r="D864" s="2">
        <v>0</v>
      </c>
    </row>
    <row r="865" spans="1:4" x14ac:dyDescent="0.25">
      <c r="A865" s="1" t="s">
        <v>265</v>
      </c>
      <c r="B865" s="2">
        <v>350000</v>
      </c>
      <c r="C865" s="1" t="s">
        <v>429</v>
      </c>
      <c r="D865" s="2">
        <v>0</v>
      </c>
    </row>
    <row r="866" spans="1:4" x14ac:dyDescent="0.25">
      <c r="A866" s="1" t="s">
        <v>345</v>
      </c>
      <c r="B866" s="2">
        <v>7459</v>
      </c>
      <c r="C866" s="1" t="s">
        <v>681</v>
      </c>
      <c r="D866" s="2">
        <v>0</v>
      </c>
    </row>
    <row r="867" spans="1:4" x14ac:dyDescent="0.25">
      <c r="A867" s="1" t="s">
        <v>294</v>
      </c>
      <c r="B867" s="2">
        <v>200000</v>
      </c>
      <c r="C867" s="1" t="s">
        <v>613</v>
      </c>
      <c r="D867" s="2">
        <v>0</v>
      </c>
    </row>
    <row r="868" spans="1:4" x14ac:dyDescent="0.25">
      <c r="A868" s="1" t="s">
        <v>1156</v>
      </c>
      <c r="B868" s="2">
        <v>455269</v>
      </c>
      <c r="C868" s="1" t="s">
        <v>527</v>
      </c>
      <c r="D868" s="2">
        <v>0</v>
      </c>
    </row>
    <row r="869" spans="1:4" x14ac:dyDescent="0.25">
      <c r="A869" s="1" t="s">
        <v>410</v>
      </c>
      <c r="B869" s="2">
        <v>10000</v>
      </c>
      <c r="C869" s="1" t="s">
        <v>794</v>
      </c>
      <c r="D869" s="2">
        <v>0</v>
      </c>
    </row>
    <row r="870" spans="1:4" x14ac:dyDescent="0.25">
      <c r="A870" s="1" t="s">
        <v>551</v>
      </c>
      <c r="B870" s="2">
        <v>756240</v>
      </c>
      <c r="C870" s="1" t="s">
        <v>696</v>
      </c>
      <c r="D870" s="2">
        <v>0</v>
      </c>
    </row>
    <row r="871" spans="1:4" x14ac:dyDescent="0.25">
      <c r="A871" s="1" t="s">
        <v>246</v>
      </c>
      <c r="B871" s="2">
        <v>289681</v>
      </c>
      <c r="C871" s="1" t="s">
        <v>1064</v>
      </c>
      <c r="D871" s="2">
        <v>0</v>
      </c>
    </row>
    <row r="872" spans="1:4" x14ac:dyDescent="0.25">
      <c r="A872" s="1" t="s">
        <v>953</v>
      </c>
      <c r="B872" s="2">
        <v>50000</v>
      </c>
      <c r="C872" s="1" t="s">
        <v>721</v>
      </c>
      <c r="D872" s="2">
        <v>0</v>
      </c>
    </row>
    <row r="873" spans="1:4" x14ac:dyDescent="0.25">
      <c r="A873" s="1" t="s">
        <v>1277</v>
      </c>
      <c r="B873" s="2">
        <v>1432830</v>
      </c>
      <c r="C873" s="1" t="s">
        <v>1511</v>
      </c>
      <c r="D873" s="2">
        <v>0</v>
      </c>
    </row>
    <row r="874" spans="1:4" x14ac:dyDescent="0.25">
      <c r="A874" s="1" t="s">
        <v>631</v>
      </c>
      <c r="B874" s="2">
        <v>670181</v>
      </c>
      <c r="C874" s="1" t="s">
        <v>555</v>
      </c>
      <c r="D874" s="2">
        <v>0</v>
      </c>
    </row>
    <row r="875" spans="1:4" x14ac:dyDescent="0.25">
      <c r="A875" s="1" t="s">
        <v>267</v>
      </c>
      <c r="B875" s="2">
        <v>202986</v>
      </c>
      <c r="C875" s="1" t="s">
        <v>390</v>
      </c>
      <c r="D875" s="2">
        <v>0</v>
      </c>
    </row>
    <row r="876" spans="1:4" x14ac:dyDescent="0.25">
      <c r="A876" s="1" t="s">
        <v>115</v>
      </c>
      <c r="B876" s="2">
        <v>200000</v>
      </c>
      <c r="C876" s="1" t="s">
        <v>1413</v>
      </c>
      <c r="D876" s="2">
        <v>0</v>
      </c>
    </row>
    <row r="877" spans="1:4" x14ac:dyDescent="0.25">
      <c r="A877" s="1" t="s">
        <v>941</v>
      </c>
      <c r="B877" s="2">
        <v>50000</v>
      </c>
      <c r="C877" s="1" t="s">
        <v>572</v>
      </c>
      <c r="D877" s="2">
        <v>0</v>
      </c>
    </row>
    <row r="878" spans="1:4" x14ac:dyDescent="0.25">
      <c r="A878" s="1" t="s">
        <v>626</v>
      </c>
      <c r="B878" s="2">
        <v>36876</v>
      </c>
      <c r="C878" s="1" t="s">
        <v>1124</v>
      </c>
      <c r="D878" s="2">
        <v>0</v>
      </c>
    </row>
    <row r="879" spans="1:4" x14ac:dyDescent="0.25">
      <c r="A879" s="1" t="s">
        <v>1148</v>
      </c>
      <c r="B879" s="2">
        <v>24718</v>
      </c>
      <c r="C879" s="1" t="s">
        <v>848</v>
      </c>
      <c r="D879" s="2">
        <v>0</v>
      </c>
    </row>
    <row r="880" spans="1:4" x14ac:dyDescent="0.25">
      <c r="A880" s="1" t="s">
        <v>529</v>
      </c>
      <c r="B880" s="2">
        <v>300000</v>
      </c>
      <c r="C880" s="1" t="s">
        <v>1603</v>
      </c>
      <c r="D880" s="2">
        <v>0</v>
      </c>
    </row>
    <row r="881" spans="1:4" x14ac:dyDescent="0.25">
      <c r="A881" s="1" t="s">
        <v>298</v>
      </c>
      <c r="B881" s="2">
        <v>563115</v>
      </c>
      <c r="C881" s="1" t="s">
        <v>969</v>
      </c>
      <c r="D881" s="2">
        <v>0</v>
      </c>
    </row>
    <row r="882" spans="1:4" x14ac:dyDescent="0.25">
      <c r="A882" s="1" t="s">
        <v>1002</v>
      </c>
      <c r="B882" s="2">
        <v>922596</v>
      </c>
      <c r="C882" s="1" t="s">
        <v>348</v>
      </c>
      <c r="D882" s="2">
        <v>0</v>
      </c>
    </row>
    <row r="883" spans="1:4" x14ac:dyDescent="0.25">
      <c r="A883" s="1" t="s">
        <v>328</v>
      </c>
      <c r="B883" s="2">
        <v>2404624</v>
      </c>
      <c r="C883" s="1" t="s">
        <v>1384</v>
      </c>
      <c r="D883" s="2">
        <v>0</v>
      </c>
    </row>
    <row r="884" spans="1:4" x14ac:dyDescent="0.25">
      <c r="A884" s="1" t="s">
        <v>300</v>
      </c>
      <c r="B884" s="2">
        <v>250000</v>
      </c>
      <c r="C884" s="1" t="s">
        <v>1150</v>
      </c>
      <c r="D884" s="2">
        <v>0</v>
      </c>
    </row>
    <row r="885" spans="1:4" x14ac:dyDescent="0.25">
      <c r="A885" s="1" t="s">
        <v>114</v>
      </c>
      <c r="B885" s="2">
        <v>300000</v>
      </c>
      <c r="C885" s="1" t="s">
        <v>684</v>
      </c>
      <c r="D885" s="2">
        <v>0</v>
      </c>
    </row>
    <row r="886" spans="1:4" x14ac:dyDescent="0.25">
      <c r="A886" s="1" t="s">
        <v>1415</v>
      </c>
      <c r="B886" s="2">
        <v>68000</v>
      </c>
      <c r="C886" s="1" t="s">
        <v>1319</v>
      </c>
      <c r="D886" s="2">
        <v>0</v>
      </c>
    </row>
    <row r="887" spans="1:4" x14ac:dyDescent="0.25">
      <c r="A887" s="1" t="s">
        <v>1124</v>
      </c>
      <c r="B887" s="2">
        <v>517201</v>
      </c>
      <c r="C887" s="1" t="s">
        <v>994</v>
      </c>
      <c r="D887" s="2">
        <v>0</v>
      </c>
    </row>
    <row r="888" spans="1:4" x14ac:dyDescent="0.25">
      <c r="A888" s="1" t="s">
        <v>1569</v>
      </c>
      <c r="B888" s="2">
        <v>10000</v>
      </c>
      <c r="C888" s="1" t="s">
        <v>1235</v>
      </c>
      <c r="D888" s="2">
        <v>0</v>
      </c>
    </row>
    <row r="889" spans="1:4" x14ac:dyDescent="0.25">
      <c r="A889" s="1" t="s">
        <v>1282</v>
      </c>
      <c r="B889" s="2">
        <v>126807</v>
      </c>
      <c r="C889" s="1" t="s">
        <v>627</v>
      </c>
      <c r="D889" s="2">
        <v>0</v>
      </c>
    </row>
    <row r="890" spans="1:4" x14ac:dyDescent="0.25">
      <c r="A890" s="1" t="s">
        <v>439</v>
      </c>
      <c r="B890" s="2">
        <v>58723</v>
      </c>
      <c r="C890" s="1" t="s">
        <v>1152</v>
      </c>
      <c r="D890" s="2">
        <v>0</v>
      </c>
    </row>
    <row r="891" spans="1:4" x14ac:dyDescent="0.25">
      <c r="A891" s="1" t="s">
        <v>1602</v>
      </c>
      <c r="B891" s="2">
        <v>1060229</v>
      </c>
      <c r="C891" s="1" t="s">
        <v>474</v>
      </c>
      <c r="D891" s="2">
        <v>0</v>
      </c>
    </row>
    <row r="892" spans="1:4" x14ac:dyDescent="0.25">
      <c r="A892" s="1" t="s">
        <v>1558</v>
      </c>
      <c r="B892" s="2">
        <v>25000</v>
      </c>
      <c r="C892" s="1" t="s">
        <v>835</v>
      </c>
      <c r="D892" s="2">
        <v>0</v>
      </c>
    </row>
    <row r="893" spans="1:4" x14ac:dyDescent="0.25">
      <c r="A893" s="1" t="s">
        <v>1509</v>
      </c>
      <c r="B893" s="2">
        <v>209705</v>
      </c>
      <c r="C893" s="1" t="s">
        <v>670</v>
      </c>
      <c r="D893" s="2">
        <v>0</v>
      </c>
    </row>
    <row r="894" spans="1:4" x14ac:dyDescent="0.25">
      <c r="A894" s="1" t="s">
        <v>395</v>
      </c>
      <c r="B894" s="2">
        <v>260773</v>
      </c>
      <c r="C894" s="1" t="s">
        <v>114</v>
      </c>
      <c r="D894" s="2">
        <v>0</v>
      </c>
    </row>
    <row r="895" spans="1:4" x14ac:dyDescent="0.25">
      <c r="A895" s="1" t="s">
        <v>1577</v>
      </c>
      <c r="B895" s="2">
        <v>15000</v>
      </c>
      <c r="C895" s="1" t="s">
        <v>730</v>
      </c>
      <c r="D895" s="2">
        <v>0</v>
      </c>
    </row>
    <row r="896" spans="1:4" x14ac:dyDescent="0.25">
      <c r="A896" s="1" t="s">
        <v>982</v>
      </c>
      <c r="B896" s="2">
        <v>15000</v>
      </c>
      <c r="C896" s="1" t="s">
        <v>337</v>
      </c>
      <c r="D896" s="2">
        <v>0</v>
      </c>
    </row>
    <row r="897" spans="1:4" x14ac:dyDescent="0.25">
      <c r="A897" s="1" t="s">
        <v>425</v>
      </c>
      <c r="B897" s="2">
        <v>102670</v>
      </c>
      <c r="C897" s="1" t="s">
        <v>689</v>
      </c>
      <c r="D897" s="2">
        <v>0</v>
      </c>
    </row>
    <row r="898" spans="1:4" x14ac:dyDescent="0.25">
      <c r="A898" s="1" t="s">
        <v>7</v>
      </c>
      <c r="B898" s="2">
        <v>1409714</v>
      </c>
      <c r="C898" s="1" t="s">
        <v>1512</v>
      </c>
      <c r="D898" s="2">
        <v>0</v>
      </c>
    </row>
    <row r="899" spans="1:4" x14ac:dyDescent="0.25">
      <c r="A899" s="1" t="s">
        <v>1202</v>
      </c>
      <c r="B899" s="2">
        <v>171971</v>
      </c>
      <c r="C899" s="1" t="s">
        <v>770</v>
      </c>
      <c r="D899" s="2">
        <v>0</v>
      </c>
    </row>
    <row r="900" spans="1:4" x14ac:dyDescent="0.25">
      <c r="A900" s="1" t="s">
        <v>943</v>
      </c>
      <c r="B900" s="2">
        <v>203234</v>
      </c>
      <c r="C900" s="1" t="s">
        <v>1250</v>
      </c>
      <c r="D900" s="2">
        <v>0</v>
      </c>
    </row>
    <row r="901" spans="1:4" x14ac:dyDescent="0.25">
      <c r="A901" s="1" t="s">
        <v>396</v>
      </c>
      <c r="B901" s="2">
        <v>492585</v>
      </c>
      <c r="C901" s="1" t="s">
        <v>584</v>
      </c>
      <c r="D901" s="2">
        <v>0</v>
      </c>
    </row>
    <row r="902" spans="1:4" x14ac:dyDescent="0.25">
      <c r="A902" s="1" t="s">
        <v>903</v>
      </c>
      <c r="B902" s="2">
        <v>1701912</v>
      </c>
      <c r="C902" s="1" t="s">
        <v>116</v>
      </c>
      <c r="D902" s="2">
        <v>0</v>
      </c>
    </row>
    <row r="903" spans="1:4" x14ac:dyDescent="0.25">
      <c r="A903" s="1" t="s">
        <v>404</v>
      </c>
      <c r="B903" s="2">
        <v>767961</v>
      </c>
      <c r="C903" s="1" t="s">
        <v>17</v>
      </c>
      <c r="D903" s="2">
        <v>0</v>
      </c>
    </row>
    <row r="904" spans="1:4" x14ac:dyDescent="0.25">
      <c r="A904" s="1" t="s">
        <v>55</v>
      </c>
      <c r="B904" s="2">
        <v>1344351</v>
      </c>
      <c r="C904" s="1" t="s">
        <v>1238</v>
      </c>
      <c r="D904" s="2">
        <v>0</v>
      </c>
    </row>
    <row r="905" spans="1:4" x14ac:dyDescent="0.25">
      <c r="A905" s="1" t="s">
        <v>17</v>
      </c>
      <c r="B905" s="2">
        <v>1061180</v>
      </c>
      <c r="C905" s="1" t="s">
        <v>71</v>
      </c>
      <c r="D905" s="2">
        <v>0</v>
      </c>
    </row>
    <row r="906" spans="1:4" x14ac:dyDescent="0.25">
      <c r="A906" s="1" t="s">
        <v>1407</v>
      </c>
      <c r="B906" s="2">
        <v>11185</v>
      </c>
      <c r="C906" s="1" t="s">
        <v>735</v>
      </c>
      <c r="D906" s="2">
        <v>0</v>
      </c>
    </row>
    <row r="907" spans="1:4" x14ac:dyDescent="0.25">
      <c r="A907" s="1" t="s">
        <v>1042</v>
      </c>
      <c r="B907" s="2">
        <v>195193</v>
      </c>
      <c r="C907" s="1" t="s">
        <v>132</v>
      </c>
      <c r="D907" s="2">
        <v>0</v>
      </c>
    </row>
    <row r="908" spans="1:4" x14ac:dyDescent="0.25">
      <c r="A908" s="1" t="s">
        <v>1316</v>
      </c>
      <c r="B908" s="2">
        <v>20000</v>
      </c>
      <c r="C908" s="1" t="s">
        <v>725</v>
      </c>
      <c r="D908" s="2">
        <v>0</v>
      </c>
    </row>
    <row r="909" spans="1:4" x14ac:dyDescent="0.25">
      <c r="A909" s="1" t="s">
        <v>545</v>
      </c>
      <c r="B909" s="2">
        <v>664400</v>
      </c>
      <c r="C909" s="1" t="s">
        <v>1565</v>
      </c>
      <c r="D909" s="2">
        <v>0</v>
      </c>
    </row>
    <row r="910" spans="1:4" x14ac:dyDescent="0.25">
      <c r="A910" s="1" t="s">
        <v>1609</v>
      </c>
      <c r="B910" s="2">
        <v>15000</v>
      </c>
      <c r="C910" s="1" t="s">
        <v>661</v>
      </c>
      <c r="D910" s="2">
        <v>0</v>
      </c>
    </row>
    <row r="911" spans="1:4" x14ac:dyDescent="0.25">
      <c r="A911" s="1" t="s">
        <v>725</v>
      </c>
      <c r="B911" s="2">
        <v>100000</v>
      </c>
      <c r="C911" s="1" t="s">
        <v>928</v>
      </c>
      <c r="D911" s="2">
        <v>0</v>
      </c>
    </row>
    <row r="912" spans="1:4" x14ac:dyDescent="0.25">
      <c r="A912" s="1" t="s">
        <v>543</v>
      </c>
      <c r="B912" s="2">
        <v>20915</v>
      </c>
      <c r="C912" s="1" t="s">
        <v>984</v>
      </c>
      <c r="D912" s="2">
        <v>0</v>
      </c>
    </row>
    <row r="913" spans="1:4" x14ac:dyDescent="0.25">
      <c r="A913" s="1" t="s">
        <v>994</v>
      </c>
      <c r="B913" s="2">
        <v>523298</v>
      </c>
      <c r="C913" s="1" t="s">
        <v>1506</v>
      </c>
      <c r="D913" s="2">
        <v>0</v>
      </c>
    </row>
    <row r="914" spans="1:4" x14ac:dyDescent="0.25">
      <c r="A914" s="1" t="s">
        <v>1357</v>
      </c>
      <c r="B914" s="2">
        <v>1657276</v>
      </c>
      <c r="C914" s="1" t="s">
        <v>1132</v>
      </c>
      <c r="D914" s="2">
        <v>0</v>
      </c>
    </row>
    <row r="915" spans="1:4" x14ac:dyDescent="0.25">
      <c r="A915" s="1" t="s">
        <v>372</v>
      </c>
      <c r="B915" s="2">
        <v>347040</v>
      </c>
      <c r="C915" s="1" t="s">
        <v>1601</v>
      </c>
      <c r="D915" s="2">
        <v>0</v>
      </c>
    </row>
    <row r="916" spans="1:4" x14ac:dyDescent="0.25">
      <c r="A916" s="1" t="s">
        <v>311</v>
      </c>
      <c r="B916" s="2">
        <v>88996</v>
      </c>
      <c r="C916" s="1" t="s">
        <v>597</v>
      </c>
      <c r="D916" s="2">
        <v>0</v>
      </c>
    </row>
    <row r="917" spans="1:4" x14ac:dyDescent="0.25">
      <c r="A917" s="1" t="s">
        <v>218</v>
      </c>
      <c r="B917" s="2">
        <v>6881</v>
      </c>
      <c r="C917" s="1" t="s">
        <v>658</v>
      </c>
      <c r="D917" s="2">
        <v>0</v>
      </c>
    </row>
    <row r="918" spans="1:4" x14ac:dyDescent="0.25">
      <c r="A918" s="1" t="s">
        <v>85</v>
      </c>
      <c r="B918" s="2">
        <v>245722</v>
      </c>
      <c r="C918" s="1" t="s">
        <v>262</v>
      </c>
      <c r="D918" s="2">
        <v>0</v>
      </c>
    </row>
    <row r="919" spans="1:4" x14ac:dyDescent="0.25">
      <c r="A919" s="1" t="s">
        <v>255</v>
      </c>
      <c r="B919" s="2">
        <v>504124</v>
      </c>
      <c r="C919" s="1" t="s">
        <v>1192</v>
      </c>
      <c r="D919" s="2">
        <v>0</v>
      </c>
    </row>
    <row r="920" spans="1:4" x14ac:dyDescent="0.25">
      <c r="A920" s="1" t="s">
        <v>1252</v>
      </c>
      <c r="B920" s="2">
        <v>56831</v>
      </c>
      <c r="C920" s="1" t="s">
        <v>300</v>
      </c>
      <c r="D920" s="2">
        <v>0</v>
      </c>
    </row>
    <row r="921" spans="1:4" x14ac:dyDescent="0.25">
      <c r="A921" s="1" t="s">
        <v>1427</v>
      </c>
      <c r="B921" s="2">
        <v>20000</v>
      </c>
      <c r="C921" s="1" t="s">
        <v>1566</v>
      </c>
      <c r="D921" s="2">
        <v>0</v>
      </c>
    </row>
    <row r="922" spans="1:4" x14ac:dyDescent="0.25">
      <c r="A922" s="1" t="s">
        <v>1029</v>
      </c>
      <c r="B922" s="2">
        <v>67433</v>
      </c>
      <c r="C922" s="1" t="s">
        <v>345</v>
      </c>
      <c r="D922" s="2">
        <v>0</v>
      </c>
    </row>
    <row r="923" spans="1:4" x14ac:dyDescent="0.25">
      <c r="A923" s="1" t="s">
        <v>353</v>
      </c>
      <c r="B923" s="2">
        <v>20000</v>
      </c>
      <c r="C923" s="1" t="s">
        <v>294</v>
      </c>
      <c r="D923" s="2">
        <v>0</v>
      </c>
    </row>
    <row r="924" spans="1:4" x14ac:dyDescent="0.25">
      <c r="A924" s="1" t="s">
        <v>977</v>
      </c>
      <c r="B924" s="2">
        <v>1500000</v>
      </c>
      <c r="C924" s="1" t="s">
        <v>1112</v>
      </c>
      <c r="D924" s="2">
        <v>0</v>
      </c>
    </row>
    <row r="925" spans="1:4" x14ac:dyDescent="0.25">
      <c r="A925" s="1" t="s">
        <v>1481</v>
      </c>
      <c r="B925" s="2">
        <v>308941</v>
      </c>
      <c r="C925" s="1" t="s">
        <v>293</v>
      </c>
      <c r="D925" s="2">
        <v>0</v>
      </c>
    </row>
    <row r="926" spans="1:4" x14ac:dyDescent="0.25">
      <c r="A926" s="1" t="s">
        <v>934</v>
      </c>
      <c r="B926" s="2">
        <v>562369</v>
      </c>
      <c r="C926" s="1" t="s">
        <v>1156</v>
      </c>
      <c r="D926" s="2">
        <v>0</v>
      </c>
    </row>
    <row r="927" spans="1:4" x14ac:dyDescent="0.25">
      <c r="A927" s="1" t="s">
        <v>558</v>
      </c>
      <c r="B927" s="2">
        <v>61040</v>
      </c>
      <c r="C927" s="1" t="s">
        <v>191</v>
      </c>
      <c r="D927" s="2">
        <v>0</v>
      </c>
    </row>
    <row r="928" spans="1:4" x14ac:dyDescent="0.25">
      <c r="A928" s="1" t="s">
        <v>393</v>
      </c>
      <c r="B928" s="2">
        <v>18971</v>
      </c>
      <c r="C928" s="1" t="s">
        <v>1578</v>
      </c>
      <c r="D928" s="2">
        <v>0</v>
      </c>
    </row>
    <row r="929" spans="1:4" x14ac:dyDescent="0.25">
      <c r="A929" s="1" t="s">
        <v>1607</v>
      </c>
      <c r="B929" s="2">
        <v>904637</v>
      </c>
      <c r="C929" s="1" t="s">
        <v>840</v>
      </c>
      <c r="D929" s="2">
        <v>0</v>
      </c>
    </row>
    <row r="930" spans="1:4" x14ac:dyDescent="0.25">
      <c r="A930" s="1" t="s">
        <v>899</v>
      </c>
      <c r="B930" s="2">
        <v>420015</v>
      </c>
      <c r="C930" s="1" t="s">
        <v>1472</v>
      </c>
      <c r="D930" s="2">
        <v>0</v>
      </c>
    </row>
    <row r="931" spans="1:4" x14ac:dyDescent="0.25">
      <c r="A931" s="1" t="s">
        <v>87</v>
      </c>
      <c r="B931" s="2">
        <v>223205</v>
      </c>
      <c r="C931" s="1" t="s">
        <v>365</v>
      </c>
      <c r="D931" s="2">
        <v>0</v>
      </c>
    </row>
    <row r="932" spans="1:4" x14ac:dyDescent="0.25">
      <c r="A932" s="1" t="s">
        <v>654</v>
      </c>
      <c r="B932" s="2">
        <v>437287</v>
      </c>
      <c r="C932" s="1" t="s">
        <v>1558</v>
      </c>
      <c r="D932" s="2">
        <v>0</v>
      </c>
    </row>
    <row r="933" spans="1:4" x14ac:dyDescent="0.25">
      <c r="A933" s="1" t="s">
        <v>1517</v>
      </c>
      <c r="B933" s="2">
        <v>24825</v>
      </c>
      <c r="C933" s="1" t="s">
        <v>1407</v>
      </c>
      <c r="D933" s="2">
        <v>0</v>
      </c>
    </row>
    <row r="934" spans="1:4" x14ac:dyDescent="0.25">
      <c r="A934" s="1" t="s">
        <v>895</v>
      </c>
      <c r="B934" s="2">
        <v>10000</v>
      </c>
      <c r="C934" s="1" t="s">
        <v>1077</v>
      </c>
      <c r="D934" s="2">
        <v>0</v>
      </c>
    </row>
    <row r="935" spans="1:4" x14ac:dyDescent="0.25">
      <c r="A935" s="1" t="s">
        <v>1329</v>
      </c>
      <c r="B935" s="2">
        <v>41487</v>
      </c>
      <c r="C935" s="1" t="s">
        <v>1277</v>
      </c>
      <c r="D935" s="2">
        <v>0</v>
      </c>
    </row>
    <row r="936" spans="1:4" x14ac:dyDescent="0.25">
      <c r="A936" s="1" t="s">
        <v>1576</v>
      </c>
      <c r="B936" s="2">
        <v>15000</v>
      </c>
      <c r="C936" s="1" t="s">
        <v>796</v>
      </c>
      <c r="D936" s="2">
        <v>0</v>
      </c>
    </row>
    <row r="937" spans="1:4" x14ac:dyDescent="0.25">
      <c r="A937" s="1" t="s">
        <v>1409</v>
      </c>
      <c r="B937" s="2">
        <v>456681</v>
      </c>
      <c r="C937" s="1" t="s">
        <v>650</v>
      </c>
      <c r="D937" s="2">
        <v>0</v>
      </c>
    </row>
    <row r="938" spans="1:4" x14ac:dyDescent="0.25">
      <c r="A938" s="1" t="s">
        <v>1540</v>
      </c>
      <c r="B938" s="2">
        <v>8887</v>
      </c>
      <c r="C938" s="1" t="s">
        <v>1138</v>
      </c>
      <c r="D938" s="2">
        <v>0</v>
      </c>
    </row>
    <row r="939" spans="1:4" x14ac:dyDescent="0.25">
      <c r="A939" s="1" t="s">
        <v>1518</v>
      </c>
      <c r="B939" s="2">
        <v>150000</v>
      </c>
      <c r="C939" s="1" t="s">
        <v>1042</v>
      </c>
      <c r="D939" s="2">
        <v>0</v>
      </c>
    </row>
    <row r="940" spans="1:4" x14ac:dyDescent="0.25">
      <c r="A940" s="1" t="s">
        <v>746</v>
      </c>
      <c r="B940" s="2">
        <v>300000</v>
      </c>
      <c r="C940" s="1" t="s">
        <v>545</v>
      </c>
      <c r="D940" s="2">
        <v>0</v>
      </c>
    </row>
    <row r="941" spans="1:4" x14ac:dyDescent="0.25">
      <c r="A941" s="1" t="s">
        <v>658</v>
      </c>
      <c r="B941" s="2">
        <v>200000</v>
      </c>
      <c r="C941" s="1" t="s">
        <v>542</v>
      </c>
      <c r="D941" s="2">
        <v>0</v>
      </c>
    </row>
    <row r="942" spans="1:4" x14ac:dyDescent="0.25">
      <c r="A942" s="1" t="s">
        <v>1229</v>
      </c>
      <c r="B942" s="2">
        <v>4542</v>
      </c>
      <c r="C942" s="1" t="s">
        <v>927</v>
      </c>
      <c r="D942" s="2">
        <v>0</v>
      </c>
    </row>
    <row r="943" spans="1:4" x14ac:dyDescent="0.25">
      <c r="A943" s="1" t="s">
        <v>657</v>
      </c>
      <c r="B943" s="2">
        <v>61092</v>
      </c>
      <c r="C943" s="1" t="s">
        <v>1347</v>
      </c>
      <c r="D943" s="2">
        <v>0</v>
      </c>
    </row>
    <row r="944" spans="1:4" x14ac:dyDescent="0.25">
      <c r="A944" s="1" t="s">
        <v>369</v>
      </c>
      <c r="B944" s="2">
        <v>3374485</v>
      </c>
      <c r="C944" s="1" t="s">
        <v>1092</v>
      </c>
      <c r="D944" s="2">
        <v>0</v>
      </c>
    </row>
    <row r="945" spans="1:4" x14ac:dyDescent="0.25">
      <c r="A945" s="1" t="s">
        <v>1221</v>
      </c>
      <c r="B945" s="2">
        <v>78468</v>
      </c>
      <c r="C945" s="1" t="s">
        <v>265</v>
      </c>
      <c r="D945" s="2">
        <v>0</v>
      </c>
    </row>
    <row r="946" spans="1:4" x14ac:dyDescent="0.25">
      <c r="A946" s="1" t="s">
        <v>597</v>
      </c>
      <c r="B946" s="2">
        <v>1168200</v>
      </c>
      <c r="C946" s="1" t="s">
        <v>328</v>
      </c>
      <c r="D946" s="2">
        <v>0</v>
      </c>
    </row>
    <row r="947" spans="1:4" x14ac:dyDescent="0.25">
      <c r="A947" s="1" t="s">
        <v>1390</v>
      </c>
      <c r="B947" s="2">
        <v>196000</v>
      </c>
      <c r="C947" s="1" t="s">
        <v>1383</v>
      </c>
      <c r="D947" s="2">
        <v>0</v>
      </c>
    </row>
    <row r="948" spans="1:4" x14ac:dyDescent="0.25">
      <c r="A948" s="1" t="s">
        <v>23</v>
      </c>
      <c r="B948" s="2">
        <v>2230373</v>
      </c>
      <c r="C948" s="1" t="s">
        <v>1415</v>
      </c>
      <c r="D948" s="2">
        <v>0</v>
      </c>
    </row>
    <row r="949" spans="1:4" x14ac:dyDescent="0.25">
      <c r="A949" s="1" t="s">
        <v>1024</v>
      </c>
      <c r="B949" s="2">
        <v>142077</v>
      </c>
      <c r="C949" s="1" t="s">
        <v>410</v>
      </c>
      <c r="D949" s="2">
        <v>0</v>
      </c>
    </row>
    <row r="950" spans="1:4" x14ac:dyDescent="0.25">
      <c r="A950" s="1" t="s">
        <v>911</v>
      </c>
      <c r="B950" s="2">
        <v>380629</v>
      </c>
      <c r="C950" s="1" t="s">
        <v>1121</v>
      </c>
      <c r="D950" s="2">
        <v>0</v>
      </c>
    </row>
    <row r="951" spans="1:4" x14ac:dyDescent="0.25">
      <c r="A951" s="1" t="s">
        <v>621</v>
      </c>
      <c r="B951" s="2">
        <v>353672</v>
      </c>
      <c r="C951" s="1" t="s">
        <v>953</v>
      </c>
      <c r="D951" s="2">
        <v>0</v>
      </c>
    </row>
    <row r="952" spans="1:4" x14ac:dyDescent="0.25">
      <c r="A952" s="1" t="s">
        <v>1046</v>
      </c>
      <c r="B952" s="2">
        <v>600000</v>
      </c>
      <c r="C952" s="1" t="s">
        <v>507</v>
      </c>
      <c r="D952" s="2">
        <v>0</v>
      </c>
    </row>
    <row r="953" spans="1:4" x14ac:dyDescent="0.25">
      <c r="A953" s="1" t="s">
        <v>534</v>
      </c>
      <c r="B953" s="2">
        <v>10000</v>
      </c>
      <c r="C953" s="1" t="s">
        <v>1609</v>
      </c>
      <c r="D953" s="2">
        <v>0</v>
      </c>
    </row>
    <row r="954" spans="1:4" x14ac:dyDescent="0.25">
      <c r="A954" s="1" t="s">
        <v>1354</v>
      </c>
      <c r="B954" s="2">
        <v>250000</v>
      </c>
      <c r="C954" s="1" t="s">
        <v>1606</v>
      </c>
      <c r="D954" s="2">
        <v>0</v>
      </c>
    </row>
    <row r="955" spans="1:4" x14ac:dyDescent="0.25">
      <c r="A955" s="1" t="s">
        <v>1627</v>
      </c>
      <c r="B955" s="2">
        <v>1717000</v>
      </c>
      <c r="C955" s="1" t="s">
        <v>1033</v>
      </c>
      <c r="D955" s="2">
        <v>0</v>
      </c>
    </row>
    <row r="956" spans="1:4" x14ac:dyDescent="0.25">
      <c r="A956" s="1" t="s">
        <v>672</v>
      </c>
      <c r="B956" s="2">
        <v>650151</v>
      </c>
      <c r="C956" s="1" t="s">
        <v>686</v>
      </c>
      <c r="D956" s="2">
        <v>0</v>
      </c>
    </row>
    <row r="957" spans="1:4" x14ac:dyDescent="0.25">
      <c r="A957" s="1" t="s">
        <v>1243</v>
      </c>
      <c r="B957" s="2">
        <v>300000</v>
      </c>
      <c r="C957" s="1" t="s">
        <v>1236</v>
      </c>
      <c r="D957" s="2">
        <v>0</v>
      </c>
    </row>
    <row r="958" spans="1:4" x14ac:dyDescent="0.25">
      <c r="A958" s="1" t="s">
        <v>1366</v>
      </c>
      <c r="B958" s="2">
        <v>550747</v>
      </c>
      <c r="C958" s="1" t="s">
        <v>1569</v>
      </c>
      <c r="D958" s="2">
        <v>0</v>
      </c>
    </row>
    <row r="959" spans="1:4" x14ac:dyDescent="0.25">
      <c r="A959" s="1" t="s">
        <v>1515</v>
      </c>
      <c r="B959" s="2">
        <v>130753</v>
      </c>
      <c r="C959" s="1" t="s">
        <v>18</v>
      </c>
      <c r="D959" s="2">
        <v>0</v>
      </c>
    </row>
    <row r="960" spans="1:4" x14ac:dyDescent="0.25">
      <c r="A960" s="1" t="s">
        <v>1557</v>
      </c>
      <c r="B960" s="2">
        <v>521781</v>
      </c>
      <c r="C960" s="1" t="s">
        <v>1255</v>
      </c>
      <c r="D960" s="2">
        <v>0</v>
      </c>
    </row>
    <row r="961" spans="1:4" x14ac:dyDescent="0.25">
      <c r="A961" s="1" t="s">
        <v>1089</v>
      </c>
      <c r="B961" s="2">
        <v>985307</v>
      </c>
      <c r="C961" s="1" t="s">
        <v>1050</v>
      </c>
      <c r="D961" s="2">
        <v>0</v>
      </c>
    </row>
    <row r="962" spans="1:4" x14ac:dyDescent="0.25">
      <c r="A962" s="1" t="s">
        <v>352</v>
      </c>
      <c r="B962" s="2">
        <v>751635</v>
      </c>
      <c r="C962" s="1" t="s">
        <v>1490</v>
      </c>
      <c r="D962" s="2">
        <v>0</v>
      </c>
    </row>
    <row r="963" spans="1:4" x14ac:dyDescent="0.25">
      <c r="A963" s="1" t="s">
        <v>52</v>
      </c>
      <c r="B963" s="2">
        <v>687000</v>
      </c>
      <c r="C963" s="1" t="s">
        <v>543</v>
      </c>
      <c r="D963" s="2">
        <v>0</v>
      </c>
    </row>
    <row r="964" spans="1:4" x14ac:dyDescent="0.25">
      <c r="A964" s="1" t="s">
        <v>1027</v>
      </c>
      <c r="B964" s="2">
        <v>20000</v>
      </c>
      <c r="C964" s="1" t="s">
        <v>831</v>
      </c>
      <c r="D964" s="2">
        <v>0</v>
      </c>
    </row>
    <row r="965" spans="1:4" x14ac:dyDescent="0.25">
      <c r="A965" s="1" t="s">
        <v>1022</v>
      </c>
      <c r="B965" s="2">
        <v>629343</v>
      </c>
      <c r="C965" s="1" t="s">
        <v>1518</v>
      </c>
      <c r="D965" s="2">
        <v>0</v>
      </c>
    </row>
    <row r="966" spans="1:4" x14ac:dyDescent="0.25">
      <c r="A966" s="1" t="s">
        <v>526</v>
      </c>
      <c r="B966" s="2">
        <v>108047</v>
      </c>
      <c r="C966" s="1" t="s">
        <v>1282</v>
      </c>
      <c r="D966" s="2">
        <v>0</v>
      </c>
    </row>
    <row r="967" spans="1:4" x14ac:dyDescent="0.25">
      <c r="A967" s="1" t="s">
        <v>1480</v>
      </c>
      <c r="B967" s="2">
        <v>76855</v>
      </c>
      <c r="C967" s="1" t="s">
        <v>1195</v>
      </c>
      <c r="D967" s="2">
        <v>0</v>
      </c>
    </row>
    <row r="968" spans="1:4" x14ac:dyDescent="0.25">
      <c r="A968" s="1" t="s">
        <v>542</v>
      </c>
      <c r="B968" s="2">
        <v>440110</v>
      </c>
      <c r="C968" s="1" t="s">
        <v>1218</v>
      </c>
      <c r="D968" s="2">
        <v>0</v>
      </c>
    </row>
    <row r="969" spans="1:4" x14ac:dyDescent="0.25">
      <c r="A969" s="1" t="s">
        <v>507</v>
      </c>
      <c r="B969" s="2">
        <v>100000</v>
      </c>
      <c r="C969" s="1" t="s">
        <v>1173</v>
      </c>
      <c r="D969" s="2">
        <v>0</v>
      </c>
    </row>
    <row r="970" spans="1:4" x14ac:dyDescent="0.25">
      <c r="A970" s="1" t="s">
        <v>1218</v>
      </c>
      <c r="B970" s="2">
        <v>10000</v>
      </c>
      <c r="C970" s="1" t="s">
        <v>62</v>
      </c>
      <c r="D970" s="2">
        <v>0</v>
      </c>
    </row>
    <row r="971" spans="1:4" x14ac:dyDescent="0.25">
      <c r="A971" s="1" t="s">
        <v>1570</v>
      </c>
      <c r="B971" s="2">
        <v>802300</v>
      </c>
      <c r="C971" s="1" t="s">
        <v>1045</v>
      </c>
      <c r="D971" s="2">
        <v>0</v>
      </c>
    </row>
    <row r="972" spans="1:4" x14ac:dyDescent="0.25">
      <c r="A972" s="1" t="s">
        <v>208</v>
      </c>
      <c r="B972" s="2">
        <v>301000</v>
      </c>
      <c r="C972" s="1" t="s">
        <v>214</v>
      </c>
      <c r="D972" s="2">
        <v>0</v>
      </c>
    </row>
    <row r="973" spans="1:4" x14ac:dyDescent="0.25">
      <c r="A973" s="1" t="s">
        <v>707</v>
      </c>
      <c r="B973" s="2">
        <v>128506</v>
      </c>
      <c r="C973" s="1" t="s">
        <v>1267</v>
      </c>
      <c r="D973" s="2">
        <v>0</v>
      </c>
    </row>
    <row r="974" spans="1:4" x14ac:dyDescent="0.25">
      <c r="A974" s="1" t="s">
        <v>1599</v>
      </c>
      <c r="B974" s="2">
        <v>400000</v>
      </c>
      <c r="C974" s="1" t="s">
        <v>1286</v>
      </c>
      <c r="D974" s="2">
        <v>0</v>
      </c>
    </row>
    <row r="975" spans="1:4" x14ac:dyDescent="0.25">
      <c r="A975" s="1" t="s">
        <v>741</v>
      </c>
      <c r="B975" s="2">
        <v>239541</v>
      </c>
      <c r="C975" s="1" t="s">
        <v>1570</v>
      </c>
      <c r="D975" s="2">
        <v>0</v>
      </c>
    </row>
    <row r="976" spans="1:4" x14ac:dyDescent="0.25">
      <c r="A976" s="1" t="s">
        <v>1465</v>
      </c>
      <c r="B976" s="2">
        <v>1594491</v>
      </c>
      <c r="C976" s="1" t="s">
        <v>1083</v>
      </c>
      <c r="D976" s="2">
        <v>0</v>
      </c>
    </row>
    <row r="977" spans="1:4" x14ac:dyDescent="0.25">
      <c r="A977" s="1" t="s">
        <v>964</v>
      </c>
      <c r="B977" s="2">
        <v>451136</v>
      </c>
      <c r="C977" s="1" t="s">
        <v>208</v>
      </c>
      <c r="D977" s="2">
        <v>0</v>
      </c>
    </row>
    <row r="978" spans="1:4" x14ac:dyDescent="0.25">
      <c r="A978" s="1" t="s">
        <v>882</v>
      </c>
      <c r="B978" s="2">
        <v>5823</v>
      </c>
      <c r="C978" s="1" t="s">
        <v>341</v>
      </c>
      <c r="D978" s="2">
        <v>0</v>
      </c>
    </row>
    <row r="979" spans="1:4" x14ac:dyDescent="0.25">
      <c r="A979" s="1" t="s">
        <v>730</v>
      </c>
      <c r="B979" s="2">
        <v>6682</v>
      </c>
      <c r="C979" s="1" t="s">
        <v>230</v>
      </c>
      <c r="D979" s="2">
        <v>0</v>
      </c>
    </row>
    <row r="980" spans="1:4" x14ac:dyDescent="0.25">
      <c r="A980" s="1" t="s">
        <v>1138</v>
      </c>
      <c r="B980" s="2">
        <v>59002</v>
      </c>
      <c r="C980" s="1" t="s">
        <v>1012</v>
      </c>
      <c r="D980" s="2">
        <v>0</v>
      </c>
    </row>
    <row r="981" spans="1:4" x14ac:dyDescent="0.25">
      <c r="A981" s="1" t="s">
        <v>883</v>
      </c>
      <c r="B981" s="2">
        <v>10000</v>
      </c>
      <c r="C981" s="1" t="s">
        <v>754</v>
      </c>
      <c r="D981" s="2">
        <v>0</v>
      </c>
    </row>
    <row r="982" spans="1:4" x14ac:dyDescent="0.25">
      <c r="A982" s="1" t="s">
        <v>833</v>
      </c>
      <c r="B982" s="2">
        <v>124013</v>
      </c>
      <c r="C982" s="1" t="s">
        <v>1431</v>
      </c>
      <c r="D982" s="2">
        <v>0</v>
      </c>
    </row>
    <row r="983" spans="1:4" x14ac:dyDescent="0.25">
      <c r="A983" s="1" t="s">
        <v>484</v>
      </c>
      <c r="B983" s="2">
        <v>1210124</v>
      </c>
      <c r="C983" s="1" t="s">
        <v>195</v>
      </c>
      <c r="D983" s="2">
        <v>0</v>
      </c>
    </row>
    <row r="984" spans="1:4" x14ac:dyDescent="0.25">
      <c r="A984" s="1" t="s">
        <v>1426</v>
      </c>
      <c r="B984" s="2">
        <v>196887</v>
      </c>
      <c r="C984" s="1" t="s">
        <v>1342</v>
      </c>
      <c r="D984" s="2">
        <v>0</v>
      </c>
    </row>
    <row r="985" spans="1:4" x14ac:dyDescent="0.25">
      <c r="A985" s="1" t="s">
        <v>340</v>
      </c>
      <c r="B985" s="2">
        <v>41861</v>
      </c>
      <c r="C985" s="1" t="s">
        <v>1602</v>
      </c>
      <c r="D985" s="2">
        <v>0</v>
      </c>
    </row>
    <row r="986" spans="1:4" x14ac:dyDescent="0.25">
      <c r="A986" s="1" t="s">
        <v>214</v>
      </c>
      <c r="B986" s="2">
        <v>358506</v>
      </c>
      <c r="C986" s="1" t="s">
        <v>1233</v>
      </c>
      <c r="D986" s="2">
        <v>0</v>
      </c>
    </row>
    <row r="987" spans="1:4" x14ac:dyDescent="0.25">
      <c r="A987" s="1" t="s">
        <v>1325</v>
      </c>
      <c r="B987" s="2">
        <v>5000</v>
      </c>
      <c r="C987" s="1" t="s">
        <v>654</v>
      </c>
      <c r="D987" s="2">
        <v>0</v>
      </c>
    </row>
    <row r="988" spans="1:4" x14ac:dyDescent="0.25">
      <c r="A988" s="1" t="s">
        <v>373</v>
      </c>
      <c r="B988" s="2">
        <v>10000</v>
      </c>
      <c r="C988" s="1" t="s">
        <v>354</v>
      </c>
      <c r="D988" s="2">
        <v>0</v>
      </c>
    </row>
    <row r="989" spans="1:4" x14ac:dyDescent="0.25">
      <c r="A989" s="1" t="s">
        <v>482</v>
      </c>
      <c r="B989" s="2">
        <v>15000</v>
      </c>
      <c r="C989" s="1" t="s">
        <v>626</v>
      </c>
      <c r="D989" s="2">
        <v>0</v>
      </c>
    </row>
    <row r="990" spans="1:4" x14ac:dyDescent="0.25">
      <c r="A990" s="1" t="s">
        <v>601</v>
      </c>
      <c r="B990" s="2">
        <v>187060</v>
      </c>
      <c r="C990" s="1" t="s">
        <v>115</v>
      </c>
      <c r="D990" s="2">
        <v>0</v>
      </c>
    </row>
    <row r="991" spans="1:4" x14ac:dyDescent="0.25">
      <c r="A991" s="1" t="s">
        <v>763</v>
      </c>
      <c r="B991" s="2">
        <v>383073</v>
      </c>
      <c r="C991" s="1" t="s">
        <v>911</v>
      </c>
      <c r="D991" s="2">
        <v>0</v>
      </c>
    </row>
    <row r="992" spans="1:4" x14ac:dyDescent="0.25">
      <c r="A992" s="1" t="s">
        <v>1077</v>
      </c>
      <c r="B992" s="2">
        <v>16200</v>
      </c>
      <c r="C992" s="1" t="s">
        <v>1313</v>
      </c>
      <c r="D992" s="2">
        <v>0</v>
      </c>
    </row>
    <row r="993" spans="1:4" x14ac:dyDescent="0.25">
      <c r="A993" s="1" t="s">
        <v>1132</v>
      </c>
      <c r="B993" s="2">
        <v>10000</v>
      </c>
      <c r="C993" s="1" t="s">
        <v>372</v>
      </c>
      <c r="D993" s="2">
        <v>0</v>
      </c>
    </row>
    <row r="994" spans="1:4" x14ac:dyDescent="0.25">
      <c r="A994" s="1" t="s">
        <v>237</v>
      </c>
      <c r="B994" s="2">
        <v>1529489</v>
      </c>
      <c r="C994" s="1" t="s">
        <v>439</v>
      </c>
      <c r="D994" s="2">
        <v>0</v>
      </c>
    </row>
    <row r="995" spans="1:4" x14ac:dyDescent="0.25">
      <c r="A995" s="1" t="s">
        <v>62</v>
      </c>
      <c r="B995" s="2">
        <v>200000</v>
      </c>
      <c r="C995" s="1" t="s">
        <v>311</v>
      </c>
      <c r="D995" s="2">
        <v>0</v>
      </c>
    </row>
    <row r="996" spans="1:4" x14ac:dyDescent="0.25">
      <c r="A996" s="1" t="s">
        <v>557</v>
      </c>
      <c r="B996" s="2">
        <v>330000</v>
      </c>
      <c r="C996" s="1" t="s">
        <v>373</v>
      </c>
      <c r="D996" s="2">
        <v>0</v>
      </c>
    </row>
    <row r="997" spans="1:4" x14ac:dyDescent="0.25">
      <c r="A997" s="1" t="s">
        <v>1232</v>
      </c>
      <c r="B997" s="2">
        <v>88000</v>
      </c>
      <c r="C997" s="1" t="s">
        <v>1461</v>
      </c>
      <c r="D997" s="2">
        <v>0</v>
      </c>
    </row>
    <row r="998" spans="1:4" x14ac:dyDescent="0.25">
      <c r="A998" s="1" t="s">
        <v>1161</v>
      </c>
      <c r="B998" s="2">
        <v>10000</v>
      </c>
      <c r="C998" s="1" t="s">
        <v>529</v>
      </c>
      <c r="D998" s="2">
        <v>0</v>
      </c>
    </row>
    <row r="999" spans="1:4" x14ac:dyDescent="0.25">
      <c r="A999" s="1" t="s">
        <v>647</v>
      </c>
      <c r="B999" s="2">
        <v>230831</v>
      </c>
      <c r="C999" s="1" t="s">
        <v>1325</v>
      </c>
      <c r="D999" s="2">
        <v>0</v>
      </c>
    </row>
    <row r="1000" spans="1:4" x14ac:dyDescent="0.25">
      <c r="A1000" s="1" t="s">
        <v>1289</v>
      </c>
      <c r="B1000" s="2">
        <v>20000</v>
      </c>
      <c r="C1000" s="1" t="s">
        <v>1357</v>
      </c>
      <c r="D1000" s="2">
        <v>0</v>
      </c>
    </row>
    <row r="1001" spans="1:4" x14ac:dyDescent="0.25">
      <c r="A1001" s="1" t="s">
        <v>682</v>
      </c>
      <c r="B1001" s="2">
        <v>15000</v>
      </c>
      <c r="C1001" s="1" t="s">
        <v>267</v>
      </c>
      <c r="D1001" s="2">
        <v>0</v>
      </c>
    </row>
    <row r="1002" spans="1:4" x14ac:dyDescent="0.25">
      <c r="A1002" s="1" t="s">
        <v>984</v>
      </c>
      <c r="B1002" s="2">
        <v>196357</v>
      </c>
      <c r="C1002" s="1" t="s">
        <v>557</v>
      </c>
      <c r="D1002" s="2">
        <v>0</v>
      </c>
    </row>
    <row r="1003" spans="1:4" x14ac:dyDescent="0.25">
      <c r="A1003" s="1" t="s">
        <v>886</v>
      </c>
      <c r="B1003" s="2">
        <v>1878860</v>
      </c>
      <c r="C1003" s="1" t="s">
        <v>631</v>
      </c>
      <c r="D1003" s="2">
        <v>0</v>
      </c>
    </row>
    <row r="1004" spans="1:4" x14ac:dyDescent="0.25">
      <c r="A1004" s="1" t="s">
        <v>949</v>
      </c>
      <c r="B1004" s="2">
        <v>261065</v>
      </c>
      <c r="C1004" s="1" t="s">
        <v>1562</v>
      </c>
      <c r="D1004" s="2">
        <v>0</v>
      </c>
    </row>
    <row r="1005" spans="1:4" x14ac:dyDescent="0.25">
      <c r="A1005" s="1" t="s">
        <v>1363</v>
      </c>
      <c r="B1005" s="2">
        <v>205184</v>
      </c>
      <c r="C1005" s="1" t="s">
        <v>1509</v>
      </c>
      <c r="D1005" s="2">
        <v>0</v>
      </c>
    </row>
    <row r="1006" spans="1:4" x14ac:dyDescent="0.25">
      <c r="A1006" s="1" t="s">
        <v>745</v>
      </c>
      <c r="B1006" s="2">
        <v>30403</v>
      </c>
      <c r="C1006" s="1" t="s">
        <v>471</v>
      </c>
      <c r="D1006" s="2">
        <v>0</v>
      </c>
    </row>
    <row r="1007" spans="1:4" x14ac:dyDescent="0.25">
      <c r="A1007" s="1" t="s">
        <v>1321</v>
      </c>
      <c r="B1007" s="2">
        <v>476490</v>
      </c>
      <c r="C1007" s="1" t="s">
        <v>541</v>
      </c>
      <c r="D1007" s="2">
        <v>0</v>
      </c>
    </row>
    <row r="1008" spans="1:4" x14ac:dyDescent="0.25">
      <c r="A1008" s="1" t="s">
        <v>198</v>
      </c>
      <c r="B1008" s="2">
        <v>500000</v>
      </c>
      <c r="C1008" s="1" t="s">
        <v>64</v>
      </c>
      <c r="D1008" s="2">
        <v>0</v>
      </c>
    </row>
    <row r="1009" spans="1:4" x14ac:dyDescent="0.25">
      <c r="A1009" s="1" t="s">
        <v>1013</v>
      </c>
      <c r="B1009" s="2">
        <v>630126</v>
      </c>
      <c r="C1009" s="1" t="s">
        <v>426</v>
      </c>
      <c r="D1009" s="2">
        <v>0</v>
      </c>
    </row>
    <row r="1010" spans="1:4" x14ac:dyDescent="0.25">
      <c r="A1010" s="1" t="s">
        <v>91</v>
      </c>
      <c r="B1010" s="2">
        <v>1250711</v>
      </c>
      <c r="C1010" s="1" t="s">
        <v>672</v>
      </c>
      <c r="D1010" s="2">
        <v>0</v>
      </c>
    </row>
    <row r="1011" spans="1:4" x14ac:dyDescent="0.25">
      <c r="A1011" s="1" t="s">
        <v>231</v>
      </c>
      <c r="B1011" s="2">
        <v>21414</v>
      </c>
      <c r="C1011" s="1" t="s">
        <v>1378</v>
      </c>
      <c r="D1011" s="2">
        <v>0</v>
      </c>
    </row>
    <row r="1012" spans="1:4" x14ac:dyDescent="0.25">
      <c r="A1012" s="1" t="s">
        <v>1406</v>
      </c>
      <c r="B1012" s="2">
        <v>685441</v>
      </c>
      <c r="C1012" s="1" t="s">
        <v>1148</v>
      </c>
      <c r="D1012" s="2">
        <v>0</v>
      </c>
    </row>
    <row r="1013" spans="1:4" x14ac:dyDescent="0.25">
      <c r="A1013" s="1" t="s">
        <v>436</v>
      </c>
      <c r="B1013" s="2">
        <v>40930</v>
      </c>
      <c r="C1013" s="1" t="s">
        <v>1146</v>
      </c>
      <c r="D1013" s="2">
        <v>0</v>
      </c>
    </row>
    <row r="1014" spans="1:4" x14ac:dyDescent="0.25">
      <c r="A1014" s="1" t="s">
        <v>1347</v>
      </c>
      <c r="B1014" s="2">
        <v>56135</v>
      </c>
      <c r="C1014" s="1" t="s">
        <v>941</v>
      </c>
      <c r="D1014" s="2">
        <v>0</v>
      </c>
    </row>
    <row r="1015" spans="1:4" x14ac:dyDescent="0.25">
      <c r="A1015" s="1" t="s">
        <v>1613</v>
      </c>
      <c r="B1015" s="2">
        <v>113223</v>
      </c>
      <c r="C1015" s="1" t="s">
        <v>574</v>
      </c>
      <c r="D1015" s="2">
        <v>0</v>
      </c>
    </row>
    <row r="1016" spans="1:4" x14ac:dyDescent="0.25">
      <c r="A1016" s="1" t="s">
        <v>210</v>
      </c>
      <c r="B1016" s="2">
        <v>177222</v>
      </c>
      <c r="C1016" s="1" t="s">
        <v>537</v>
      </c>
      <c r="D1016" s="2">
        <v>0</v>
      </c>
    </row>
    <row r="1017" spans="1:4" x14ac:dyDescent="0.25">
      <c r="A1017" s="1" t="s">
        <v>556</v>
      </c>
      <c r="B1017" s="2">
        <v>76574</v>
      </c>
      <c r="C1017" s="1" t="s">
        <v>401</v>
      </c>
      <c r="D1017" s="2">
        <v>0</v>
      </c>
    </row>
    <row r="1018" spans="1:4" x14ac:dyDescent="0.25">
      <c r="A1018" s="1" t="s">
        <v>1365</v>
      </c>
      <c r="B1018" s="2">
        <v>100000</v>
      </c>
      <c r="C1018" s="1" t="s">
        <v>551</v>
      </c>
      <c r="D1018" s="2">
        <v>0</v>
      </c>
    </row>
    <row r="1019" spans="1:4" x14ac:dyDescent="0.25">
      <c r="A1019" s="1" t="s">
        <v>1081</v>
      </c>
      <c r="B1019" s="2">
        <v>35000</v>
      </c>
      <c r="C1019" s="1" t="s">
        <v>746</v>
      </c>
      <c r="D1019" s="2">
        <v>0</v>
      </c>
    </row>
    <row r="1020" spans="1:4" x14ac:dyDescent="0.25">
      <c r="A1020" s="1" t="s">
        <v>1234</v>
      </c>
      <c r="B1020" s="2">
        <v>742185</v>
      </c>
      <c r="C1020" s="1" t="s">
        <v>250</v>
      </c>
      <c r="D1020" s="2">
        <v>0</v>
      </c>
    </row>
    <row r="1021" spans="1:4" x14ac:dyDescent="0.25">
      <c r="A1021" s="1" t="s">
        <v>916</v>
      </c>
      <c r="B1021" s="2">
        <v>1646349</v>
      </c>
      <c r="C1021" s="1" t="s">
        <v>522</v>
      </c>
      <c r="D1021" s="2">
        <v>0</v>
      </c>
    </row>
    <row r="1022" spans="1:4" x14ac:dyDescent="0.25">
      <c r="A1022" s="1" t="s">
        <v>1439</v>
      </c>
      <c r="B1022" s="2">
        <v>90291</v>
      </c>
      <c r="C1022" s="1" t="s">
        <v>1517</v>
      </c>
      <c r="D1022" s="2">
        <v>0</v>
      </c>
    </row>
    <row r="1023" spans="1:4" x14ac:dyDescent="0.25">
      <c r="A1023" s="1" t="s">
        <v>26</v>
      </c>
      <c r="B1023" s="2">
        <v>487783</v>
      </c>
      <c r="C1023" s="1" t="s">
        <v>533</v>
      </c>
      <c r="D1023" s="2">
        <v>0</v>
      </c>
    </row>
    <row r="1024" spans="1:4" x14ac:dyDescent="0.25">
      <c r="A1024" s="1" t="s">
        <v>768</v>
      </c>
      <c r="B1024" s="2">
        <v>43193</v>
      </c>
      <c r="C1024" s="1" t="s">
        <v>431</v>
      </c>
      <c r="D1024" s="2">
        <v>0</v>
      </c>
    </row>
    <row r="1025" spans="1:4" x14ac:dyDescent="0.25">
      <c r="A1025" s="1" t="s">
        <v>129</v>
      </c>
      <c r="B1025" s="2">
        <v>667406</v>
      </c>
      <c r="C1025" s="1" t="s">
        <v>707</v>
      </c>
      <c r="D1025" s="2">
        <v>0</v>
      </c>
    </row>
    <row r="1026" spans="1:4" x14ac:dyDescent="0.25">
      <c r="A1026" s="1" t="s">
        <v>902</v>
      </c>
      <c r="B1026" s="2">
        <v>815</v>
      </c>
      <c r="C1026" s="1" t="s">
        <v>155</v>
      </c>
      <c r="D1026" s="2">
        <v>0</v>
      </c>
    </row>
    <row r="1027" spans="1:4" x14ac:dyDescent="0.25">
      <c r="A1027" s="1" t="s">
        <v>142</v>
      </c>
      <c r="B1027" s="2">
        <v>20000</v>
      </c>
      <c r="C1027" s="1" t="s">
        <v>558</v>
      </c>
      <c r="D1027" s="2">
        <v>0</v>
      </c>
    </row>
    <row r="1028" spans="1:4" x14ac:dyDescent="0.25">
      <c r="A1028" s="1" t="s">
        <v>206</v>
      </c>
      <c r="B1028" s="2">
        <v>98526</v>
      </c>
      <c r="C1028" s="1" t="s">
        <v>842</v>
      </c>
      <c r="D1028" s="2">
        <v>0</v>
      </c>
    </row>
    <row r="1029" spans="1:4" x14ac:dyDescent="0.25">
      <c r="A1029" s="1" t="s">
        <v>1258</v>
      </c>
      <c r="B1029" s="2">
        <v>1140028</v>
      </c>
      <c r="C1029" s="1" t="s">
        <v>1629</v>
      </c>
      <c r="D1029" s="2">
        <v>0</v>
      </c>
    </row>
    <row r="1030" spans="1:4" x14ac:dyDescent="0.25">
      <c r="A1030" s="1" t="s">
        <v>180</v>
      </c>
      <c r="B1030" s="2">
        <v>955800</v>
      </c>
      <c r="C1030" s="1" t="s">
        <v>758</v>
      </c>
      <c r="D1030" s="2">
        <v>0</v>
      </c>
    </row>
    <row r="1031" spans="1:4" x14ac:dyDescent="0.25">
      <c r="A1031" s="1" t="s">
        <v>284</v>
      </c>
      <c r="B1031" s="2">
        <v>10000</v>
      </c>
      <c r="C1031" s="1" t="s">
        <v>1046</v>
      </c>
      <c r="D1031" s="2">
        <v>0</v>
      </c>
    </row>
    <row r="1032" spans="1:4" x14ac:dyDescent="0.25">
      <c r="A1032" s="1" t="s">
        <v>330</v>
      </c>
      <c r="B1032" s="2">
        <v>125000</v>
      </c>
      <c r="C1032" s="1" t="s">
        <v>1221</v>
      </c>
      <c r="D1032" s="2">
        <v>0</v>
      </c>
    </row>
    <row r="1033" spans="1:4" x14ac:dyDescent="0.25">
      <c r="A1033" s="1" t="s">
        <v>1074</v>
      </c>
      <c r="B1033" s="2">
        <v>129715</v>
      </c>
      <c r="C1033" s="1" t="s">
        <v>821</v>
      </c>
      <c r="D1033" s="2">
        <v>0</v>
      </c>
    </row>
    <row r="1034" spans="1:4" x14ac:dyDescent="0.25">
      <c r="A1034" s="1" t="s">
        <v>463</v>
      </c>
      <c r="B1034" s="2">
        <v>447901</v>
      </c>
      <c r="C1034" s="1" t="s">
        <v>1481</v>
      </c>
      <c r="D1034" s="2">
        <v>0</v>
      </c>
    </row>
    <row r="1035" spans="1:4" x14ac:dyDescent="0.25">
      <c r="A1035" s="1" t="s">
        <v>445</v>
      </c>
      <c r="B1035" s="2">
        <v>100000</v>
      </c>
      <c r="C1035" s="1" t="s">
        <v>1229</v>
      </c>
      <c r="D1035" s="2">
        <v>0</v>
      </c>
    </row>
    <row r="1036" spans="1:4" x14ac:dyDescent="0.25">
      <c r="A1036" s="1" t="s">
        <v>1145</v>
      </c>
      <c r="B1036" s="2">
        <v>467050</v>
      </c>
      <c r="C1036" s="1" t="s">
        <v>728</v>
      </c>
      <c r="D1036" s="2">
        <v>0</v>
      </c>
    </row>
    <row r="1037" spans="1:4" x14ac:dyDescent="0.25">
      <c r="A1037" s="1" t="s">
        <v>1525</v>
      </c>
      <c r="B1037" s="2">
        <v>605295</v>
      </c>
      <c r="C1037" s="1" t="s">
        <v>23</v>
      </c>
      <c r="D1037" s="2">
        <v>0</v>
      </c>
    </row>
    <row r="1038" spans="1:4" x14ac:dyDescent="0.25">
      <c r="A1038" s="1" t="s">
        <v>368</v>
      </c>
      <c r="B1038" s="2">
        <v>121025</v>
      </c>
      <c r="C1038" s="1" t="s">
        <v>1024</v>
      </c>
      <c r="D1038" s="2">
        <v>0</v>
      </c>
    </row>
    <row r="1039" spans="1:4" x14ac:dyDescent="0.25">
      <c r="A1039" s="1" t="s">
        <v>942</v>
      </c>
      <c r="B1039" s="2">
        <v>853729</v>
      </c>
      <c r="C1039" s="1" t="s">
        <v>621</v>
      </c>
      <c r="D1039" s="2">
        <v>0</v>
      </c>
    </row>
    <row r="1040" spans="1:4" x14ac:dyDescent="0.25">
      <c r="A1040" s="1" t="s">
        <v>575</v>
      </c>
      <c r="B1040" s="2">
        <v>10000</v>
      </c>
      <c r="C1040" s="1" t="s">
        <v>1252</v>
      </c>
      <c r="D1040" s="2">
        <v>0</v>
      </c>
    </row>
    <row r="1041" spans="1:4" x14ac:dyDescent="0.25">
      <c r="A1041" s="1" t="s">
        <v>280</v>
      </c>
      <c r="B1041" s="2">
        <v>15000</v>
      </c>
      <c r="C1041" s="1" t="s">
        <v>1198</v>
      </c>
      <c r="D1041" s="2">
        <v>0</v>
      </c>
    </row>
    <row r="1042" spans="1:4" x14ac:dyDescent="0.25">
      <c r="A1042" s="1" t="s">
        <v>451</v>
      </c>
      <c r="B1042" s="2">
        <v>845501</v>
      </c>
      <c r="C1042" s="1" t="s">
        <v>85</v>
      </c>
      <c r="D1042" s="2">
        <v>0</v>
      </c>
    </row>
    <row r="1043" spans="1:4" x14ac:dyDescent="0.25">
      <c r="A1043" s="1" t="s">
        <v>1134</v>
      </c>
      <c r="B1043" s="2">
        <v>211243</v>
      </c>
      <c r="C1043" s="1" t="s">
        <v>651</v>
      </c>
      <c r="D1043" s="2">
        <v>0</v>
      </c>
    </row>
    <row r="1044" spans="1:4" x14ac:dyDescent="0.25">
      <c r="A1044" s="1" t="s">
        <v>108</v>
      </c>
      <c r="B1044" s="2">
        <v>10000</v>
      </c>
      <c r="C1044" s="1" t="s">
        <v>977</v>
      </c>
      <c r="D1044" s="2">
        <v>0</v>
      </c>
    </row>
    <row r="1045" spans="1:4" x14ac:dyDescent="0.25">
      <c r="A1045" s="1" t="s">
        <v>240</v>
      </c>
      <c r="B1045" s="2">
        <v>974169</v>
      </c>
      <c r="C1045" s="1" t="s">
        <v>1352</v>
      </c>
      <c r="D1045" s="2">
        <v>0</v>
      </c>
    </row>
    <row r="1046" spans="1:4" x14ac:dyDescent="0.25">
      <c r="A1046" s="1" t="s">
        <v>786</v>
      </c>
      <c r="B1046" s="2">
        <v>207258</v>
      </c>
      <c r="C1046" s="1" t="s">
        <v>843</v>
      </c>
      <c r="D1046" s="2">
        <v>0</v>
      </c>
    </row>
    <row r="1047" spans="1:4" x14ac:dyDescent="0.25">
      <c r="A1047" s="1" t="s">
        <v>79</v>
      </c>
      <c r="B1047" s="2">
        <v>776661</v>
      </c>
      <c r="C1047" s="1" t="s">
        <v>1427</v>
      </c>
      <c r="D1047" s="2">
        <v>0</v>
      </c>
    </row>
    <row r="1048" spans="1:4" x14ac:dyDescent="0.25">
      <c r="A1048" s="1" t="s">
        <v>1332</v>
      </c>
      <c r="B1048" s="2">
        <v>343565</v>
      </c>
      <c r="C1048" s="1" t="s">
        <v>1029</v>
      </c>
      <c r="D1048" s="2">
        <v>0</v>
      </c>
    </row>
    <row r="1049" spans="1:4" x14ac:dyDescent="0.25">
      <c r="A1049" s="1" t="s">
        <v>590</v>
      </c>
      <c r="B1049" s="2">
        <v>352083</v>
      </c>
      <c r="C1049" s="1" t="s">
        <v>1539</v>
      </c>
      <c r="D1049" s="2">
        <v>0</v>
      </c>
    </row>
    <row r="1050" spans="1:4" x14ac:dyDescent="0.25">
      <c r="A1050" s="1" t="s">
        <v>1056</v>
      </c>
      <c r="B1050" s="2">
        <v>242115</v>
      </c>
      <c r="C1050" s="1" t="s">
        <v>1560</v>
      </c>
      <c r="D1050" s="2">
        <v>0</v>
      </c>
    </row>
    <row r="1051" spans="1:4" x14ac:dyDescent="0.25">
      <c r="A1051" s="1" t="s">
        <v>1008</v>
      </c>
      <c r="B1051" s="2">
        <v>150000</v>
      </c>
      <c r="C1051" s="1" t="s">
        <v>178</v>
      </c>
      <c r="D1051" s="2">
        <v>0</v>
      </c>
    </row>
    <row r="1052" spans="1:4" x14ac:dyDescent="0.25">
      <c r="A1052" s="1" t="s">
        <v>1260</v>
      </c>
      <c r="B1052" s="2">
        <v>694086</v>
      </c>
      <c r="C1052" s="1" t="s">
        <v>363</v>
      </c>
      <c r="D1052" s="2">
        <v>0</v>
      </c>
    </row>
    <row r="1053" spans="1:4" x14ac:dyDescent="0.25">
      <c r="A1053" s="1" t="s">
        <v>1328</v>
      </c>
      <c r="B1053" s="2">
        <v>199000</v>
      </c>
      <c r="C1053" s="1" t="s">
        <v>657</v>
      </c>
      <c r="D1053" s="2">
        <v>0</v>
      </c>
    </row>
    <row r="1054" spans="1:4" x14ac:dyDescent="0.25">
      <c r="A1054" s="1" t="s">
        <v>1589</v>
      </c>
      <c r="B1054" s="2">
        <v>304388</v>
      </c>
      <c r="C1054" s="1" t="s">
        <v>1617</v>
      </c>
      <c r="D1054" s="2">
        <v>0</v>
      </c>
    </row>
    <row r="1055" spans="1:4" x14ac:dyDescent="0.25">
      <c r="A1055" s="1" t="s">
        <v>124</v>
      </c>
      <c r="B1055" s="2">
        <v>487588</v>
      </c>
      <c r="C1055" s="1" t="s">
        <v>1627</v>
      </c>
      <c r="D1055" s="2">
        <v>0</v>
      </c>
    </row>
    <row r="1056" spans="1:4" x14ac:dyDescent="0.25">
      <c r="A1056" s="1" t="s">
        <v>1003</v>
      </c>
      <c r="B1056" s="2">
        <v>10000</v>
      </c>
      <c r="C1056" s="1" t="s">
        <v>218</v>
      </c>
      <c r="D1056" s="2">
        <v>0</v>
      </c>
    </row>
    <row r="1057" spans="1:4" x14ac:dyDescent="0.25">
      <c r="A1057" s="1" t="s">
        <v>1278</v>
      </c>
      <c r="B1057" s="2">
        <v>15000</v>
      </c>
      <c r="C1057" s="1" t="s">
        <v>353</v>
      </c>
      <c r="D1057" s="2">
        <v>0</v>
      </c>
    </row>
    <row r="1058" spans="1:4" x14ac:dyDescent="0.25">
      <c r="A1058" s="1" t="s">
        <v>1162</v>
      </c>
      <c r="B1058" s="2">
        <v>39278</v>
      </c>
      <c r="C1058" s="1" t="s">
        <v>369</v>
      </c>
      <c r="D1058" s="2">
        <v>0</v>
      </c>
    </row>
    <row r="1059" spans="1:4" x14ac:dyDescent="0.25">
      <c r="A1059" s="1" t="s">
        <v>1455</v>
      </c>
      <c r="B1059" s="2">
        <v>100000</v>
      </c>
      <c r="C1059" s="1" t="s">
        <v>1607</v>
      </c>
      <c r="D1059" s="2">
        <v>0</v>
      </c>
    </row>
    <row r="1060" spans="1:4" x14ac:dyDescent="0.25">
      <c r="A1060" s="1" t="s">
        <v>367</v>
      </c>
      <c r="B1060" s="2">
        <v>295630</v>
      </c>
      <c r="C1060" s="1" t="s">
        <v>491</v>
      </c>
      <c r="D1060" s="2">
        <v>0</v>
      </c>
    </row>
    <row r="1061" spans="1:4" x14ac:dyDescent="0.25">
      <c r="A1061" s="1" t="s">
        <v>857</v>
      </c>
      <c r="B1061" s="2">
        <v>1000000</v>
      </c>
      <c r="C1061" s="1" t="s">
        <v>24</v>
      </c>
      <c r="D1061" s="2">
        <v>0</v>
      </c>
    </row>
    <row r="1062" spans="1:4" x14ac:dyDescent="0.25">
      <c r="A1062" s="1" t="s">
        <v>277</v>
      </c>
      <c r="B1062" s="2">
        <v>15000</v>
      </c>
      <c r="C1062" s="1" t="s">
        <v>255</v>
      </c>
      <c r="D1062" s="2">
        <v>0</v>
      </c>
    </row>
    <row r="1063" spans="1:4" x14ac:dyDescent="0.25">
      <c r="A1063" s="1" t="s">
        <v>604</v>
      </c>
      <c r="B1063" s="2">
        <v>15000</v>
      </c>
      <c r="C1063" s="1" t="s">
        <v>647</v>
      </c>
      <c r="D1063" s="2">
        <v>0</v>
      </c>
    </row>
    <row r="1064" spans="1:4" x14ac:dyDescent="0.25">
      <c r="A1064" s="1" t="s">
        <v>845</v>
      </c>
      <c r="B1064" s="2">
        <v>524046</v>
      </c>
      <c r="C1064" s="1" t="s">
        <v>1540</v>
      </c>
      <c r="D1064" s="2">
        <v>0</v>
      </c>
    </row>
    <row r="1065" spans="1:4" x14ac:dyDescent="0.25">
      <c r="A1065" s="1" t="s">
        <v>95</v>
      </c>
      <c r="B1065" s="2">
        <v>499600</v>
      </c>
      <c r="C1065" s="1" t="s">
        <v>534</v>
      </c>
      <c r="D1065" s="2">
        <v>0</v>
      </c>
    </row>
    <row r="1066" spans="1:4" x14ac:dyDescent="0.25">
      <c r="A1066" s="1" t="s">
        <v>1246</v>
      </c>
      <c r="B1066" s="2">
        <v>15000</v>
      </c>
      <c r="C1066" s="1" t="s">
        <v>1161</v>
      </c>
      <c r="D1066" s="2">
        <v>0</v>
      </c>
    </row>
    <row r="1067" spans="1:4" x14ac:dyDescent="0.25">
      <c r="A1067" s="1" t="s">
        <v>1447</v>
      </c>
      <c r="B1067" s="2">
        <v>65000</v>
      </c>
      <c r="C1067" s="1" t="s">
        <v>1409</v>
      </c>
      <c r="D1067" s="2">
        <v>0</v>
      </c>
    </row>
    <row r="1068" spans="1:4" x14ac:dyDescent="0.25">
      <c r="A1068" s="1" t="s">
        <v>35</v>
      </c>
      <c r="B1068" s="2">
        <v>75000</v>
      </c>
      <c r="C1068" s="1" t="s">
        <v>915</v>
      </c>
      <c r="D1068" s="2">
        <v>0</v>
      </c>
    </row>
    <row r="1069" spans="1:4" x14ac:dyDescent="0.25">
      <c r="A1069" s="1" t="s">
        <v>1155</v>
      </c>
      <c r="B1069" s="2">
        <v>85000</v>
      </c>
      <c r="C1069" s="1" t="s">
        <v>1354</v>
      </c>
      <c r="D1069" s="2">
        <v>0</v>
      </c>
    </row>
    <row r="1070" spans="1:4" x14ac:dyDescent="0.25">
      <c r="A1070" s="1" t="s">
        <v>96</v>
      </c>
      <c r="B1070" s="2">
        <v>37604</v>
      </c>
      <c r="C1070" s="1" t="s">
        <v>899</v>
      </c>
      <c r="D1070" s="2">
        <v>0</v>
      </c>
    </row>
    <row r="1071" spans="1:4" x14ac:dyDescent="0.25">
      <c r="A1071" s="1" t="s">
        <v>1166</v>
      </c>
      <c r="B1071" s="2">
        <v>50000</v>
      </c>
      <c r="C1071" s="1" t="s">
        <v>188</v>
      </c>
      <c r="D1071" s="2">
        <v>0</v>
      </c>
    </row>
    <row r="1072" spans="1:4" x14ac:dyDescent="0.25">
      <c r="A1072" s="1" t="s">
        <v>44</v>
      </c>
      <c r="B1072" s="2">
        <v>395456</v>
      </c>
      <c r="C1072" s="1" t="s">
        <v>807</v>
      </c>
      <c r="D1072" s="2">
        <v>0</v>
      </c>
    </row>
    <row r="1073" spans="1:4" x14ac:dyDescent="0.25">
      <c r="A1073" s="1" t="s">
        <v>1222</v>
      </c>
      <c r="B1073" s="2">
        <v>10000</v>
      </c>
      <c r="C1073" s="1" t="s">
        <v>1329</v>
      </c>
      <c r="D1073" s="2">
        <v>0</v>
      </c>
    </row>
    <row r="1074" spans="1:4" x14ac:dyDescent="0.25">
      <c r="A1074" s="1" t="s">
        <v>744</v>
      </c>
      <c r="B1074" s="2">
        <v>15000</v>
      </c>
      <c r="C1074" s="1" t="s">
        <v>895</v>
      </c>
      <c r="D1074" s="2">
        <v>0</v>
      </c>
    </row>
    <row r="1075" spans="1:4" x14ac:dyDescent="0.25">
      <c r="A1075" s="1" t="s">
        <v>983</v>
      </c>
      <c r="B1075" s="2">
        <v>1678336</v>
      </c>
      <c r="C1075" s="1" t="s">
        <v>934</v>
      </c>
      <c r="D1075" s="2">
        <v>0</v>
      </c>
    </row>
    <row r="1076" spans="1:4" x14ac:dyDescent="0.25">
      <c r="A1076" s="1" t="s">
        <v>1147</v>
      </c>
      <c r="B1076" s="2">
        <v>20000</v>
      </c>
      <c r="C1076" s="1" t="s">
        <v>1243</v>
      </c>
      <c r="D1076" s="2">
        <v>0</v>
      </c>
    </row>
    <row r="1077" spans="1:4" x14ac:dyDescent="0.25">
      <c r="A1077" s="1" t="s">
        <v>1248</v>
      </c>
      <c r="B1077" s="2">
        <v>15000</v>
      </c>
      <c r="C1077" s="1" t="s">
        <v>359</v>
      </c>
      <c r="D1077" s="2">
        <v>0</v>
      </c>
    </row>
    <row r="1078" spans="1:4" x14ac:dyDescent="0.25">
      <c r="A1078" s="1" t="s">
        <v>966</v>
      </c>
      <c r="B1078" s="2">
        <v>159093</v>
      </c>
      <c r="C1078" s="1" t="s">
        <v>393</v>
      </c>
      <c r="D1078" s="2">
        <v>0</v>
      </c>
    </row>
    <row r="1079" spans="1:4" x14ac:dyDescent="0.25">
      <c r="A1079" s="1" t="s">
        <v>1526</v>
      </c>
      <c r="B1079" s="2">
        <v>15000</v>
      </c>
      <c r="C1079" s="1" t="s">
        <v>1232</v>
      </c>
      <c r="D1079" s="2">
        <v>0</v>
      </c>
    </row>
    <row r="1080" spans="1:4" x14ac:dyDescent="0.25">
      <c r="A1080" s="1" t="s">
        <v>1104</v>
      </c>
      <c r="B1080" s="2">
        <v>471621</v>
      </c>
      <c r="C1080" s="1" t="s">
        <v>1613</v>
      </c>
      <c r="D1080" s="2">
        <v>0</v>
      </c>
    </row>
    <row r="1081" spans="1:4" x14ac:dyDescent="0.25">
      <c r="A1081" s="1" t="s">
        <v>1631</v>
      </c>
      <c r="B1081" s="2">
        <v>15000</v>
      </c>
      <c r="C1081" s="1" t="s">
        <v>1078</v>
      </c>
      <c r="D1081" s="2">
        <v>0</v>
      </c>
    </row>
    <row r="1082" spans="1:4" x14ac:dyDescent="0.25">
      <c r="A1082" s="1" t="s">
        <v>236</v>
      </c>
      <c r="B1082" s="2">
        <v>300000</v>
      </c>
      <c r="C1082" s="1" t="s">
        <v>258</v>
      </c>
      <c r="D1082" s="2">
        <v>0</v>
      </c>
    </row>
    <row r="1083" spans="1:4" x14ac:dyDescent="0.25">
      <c r="A1083" s="1" t="s">
        <v>716</v>
      </c>
      <c r="B1083" s="2">
        <v>1800726</v>
      </c>
      <c r="C1083" s="1" t="s">
        <v>556</v>
      </c>
      <c r="D1083" s="2">
        <v>0</v>
      </c>
    </row>
    <row r="1084" spans="1:4" x14ac:dyDescent="0.25">
      <c r="A1084" s="1" t="s">
        <v>1</v>
      </c>
      <c r="B1084" s="2">
        <v>88819</v>
      </c>
      <c r="C1084" s="1" t="s">
        <v>1004</v>
      </c>
      <c r="D1084" s="2">
        <v>0</v>
      </c>
    </row>
    <row r="1085" spans="1:4" x14ac:dyDescent="0.25">
      <c r="A1085" s="1" t="s">
        <v>1270</v>
      </c>
      <c r="B1085" s="2">
        <v>388184</v>
      </c>
      <c r="C1085" s="1" t="s">
        <v>1563</v>
      </c>
      <c r="D1085" s="2">
        <v>0</v>
      </c>
    </row>
    <row r="1086" spans="1:4" x14ac:dyDescent="0.25">
      <c r="A1086" s="1" t="s">
        <v>1290</v>
      </c>
      <c r="B1086" s="2">
        <v>1279159</v>
      </c>
      <c r="C1086" s="1" t="s">
        <v>1365</v>
      </c>
      <c r="D1086" s="2">
        <v>0</v>
      </c>
    </row>
    <row r="1087" spans="1:4" x14ac:dyDescent="0.25">
      <c r="A1087" s="1" t="s">
        <v>1583</v>
      </c>
      <c r="B1087" s="2">
        <v>348487</v>
      </c>
      <c r="C1087" s="1" t="s">
        <v>1366</v>
      </c>
      <c r="D1087" s="2">
        <v>0</v>
      </c>
    </row>
    <row r="1088" spans="1:4" x14ac:dyDescent="0.25">
      <c r="A1088" s="1" t="s">
        <v>1087</v>
      </c>
      <c r="B1088" s="2">
        <v>362858</v>
      </c>
      <c r="C1088" s="1" t="s">
        <v>133</v>
      </c>
      <c r="D1088" s="2">
        <v>0</v>
      </c>
    </row>
    <row r="1089" spans="1:4" x14ac:dyDescent="0.25">
      <c r="A1089" s="1" t="s">
        <v>1537</v>
      </c>
      <c r="B1089" s="2">
        <v>100000</v>
      </c>
      <c r="C1089" s="1" t="s">
        <v>68</v>
      </c>
      <c r="D1089" s="2">
        <v>0</v>
      </c>
    </row>
    <row r="1090" spans="1:4" x14ac:dyDescent="0.25">
      <c r="A1090" s="1" t="s">
        <v>316</v>
      </c>
      <c r="B1090" s="2">
        <v>484282</v>
      </c>
      <c r="C1090" s="1" t="s">
        <v>1488</v>
      </c>
      <c r="D1090" s="2">
        <v>0</v>
      </c>
    </row>
    <row r="1091" spans="1:4" x14ac:dyDescent="0.25">
      <c r="A1091" s="1" t="s">
        <v>678</v>
      </c>
      <c r="B1091" s="2">
        <v>10000</v>
      </c>
      <c r="C1091" s="1" t="s">
        <v>717</v>
      </c>
      <c r="D1091" s="2">
        <v>0</v>
      </c>
    </row>
    <row r="1092" spans="1:4" x14ac:dyDescent="0.25">
      <c r="A1092" s="1" t="s">
        <v>701</v>
      </c>
      <c r="B1092" s="2">
        <v>10000</v>
      </c>
      <c r="C1092" s="1" t="s">
        <v>210</v>
      </c>
      <c r="D1092" s="2">
        <v>0</v>
      </c>
    </row>
    <row r="1093" spans="1:4" x14ac:dyDescent="0.25">
      <c r="A1093" s="1" t="s">
        <v>928</v>
      </c>
      <c r="B1093" s="2">
        <v>657355</v>
      </c>
      <c r="C1093" s="1" t="s">
        <v>593</v>
      </c>
      <c r="D1093" s="2">
        <v>0</v>
      </c>
    </row>
    <row r="1094" spans="1:4" x14ac:dyDescent="0.25">
      <c r="A1094" s="1" t="s">
        <v>308</v>
      </c>
      <c r="B1094" s="2">
        <v>1150000</v>
      </c>
      <c r="C1094" s="1" t="s">
        <v>601</v>
      </c>
      <c r="D1094" s="2">
        <v>0</v>
      </c>
    </row>
    <row r="1095" spans="1:4" x14ac:dyDescent="0.25">
      <c r="A1095" s="1" t="s">
        <v>1005</v>
      </c>
      <c r="B1095" s="2">
        <v>15000</v>
      </c>
      <c r="C1095" s="1" t="s">
        <v>1426</v>
      </c>
      <c r="D1095" s="2">
        <v>0</v>
      </c>
    </row>
    <row r="1096" spans="1:4" x14ac:dyDescent="0.25">
      <c r="A1096" s="1" t="s">
        <v>1094</v>
      </c>
      <c r="B1096" s="2">
        <v>434338</v>
      </c>
      <c r="C1096" s="1" t="s">
        <v>1599</v>
      </c>
      <c r="D1096" s="2">
        <v>0</v>
      </c>
    </row>
    <row r="1097" spans="1:4" x14ac:dyDescent="0.25">
      <c r="A1097" s="1" t="s">
        <v>1379</v>
      </c>
      <c r="B1097" s="2">
        <v>15000</v>
      </c>
      <c r="C1097" s="1" t="s">
        <v>951</v>
      </c>
      <c r="D1097" s="2">
        <v>0</v>
      </c>
    </row>
    <row r="1098" spans="1:4" x14ac:dyDescent="0.25">
      <c r="A1098" s="1" t="s">
        <v>20</v>
      </c>
      <c r="B1098" s="2">
        <v>340780</v>
      </c>
      <c r="C1098" s="1" t="s">
        <v>281</v>
      </c>
      <c r="D1098" s="2">
        <v>0</v>
      </c>
    </row>
    <row r="1099" spans="1:4" x14ac:dyDescent="0.25">
      <c r="A1099" s="1" t="s">
        <v>1353</v>
      </c>
      <c r="B1099" s="2">
        <v>20000</v>
      </c>
      <c r="C1099" s="1" t="s">
        <v>1515</v>
      </c>
      <c r="D1099" s="2">
        <v>0</v>
      </c>
    </row>
    <row r="1100" spans="1:4" x14ac:dyDescent="0.25">
      <c r="A1100" s="1" t="s">
        <v>1532</v>
      </c>
      <c r="B1100" s="2">
        <v>474326</v>
      </c>
      <c r="C1100" s="1" t="s">
        <v>80</v>
      </c>
      <c r="D1100" s="2">
        <v>0</v>
      </c>
    </row>
    <row r="1101" spans="1:4" x14ac:dyDescent="0.25">
      <c r="A1101" s="1" t="s">
        <v>864</v>
      </c>
      <c r="B1101" s="2">
        <v>1017185</v>
      </c>
      <c r="C1101" s="1" t="s">
        <v>325</v>
      </c>
      <c r="D1101" s="2">
        <v>0</v>
      </c>
    </row>
    <row r="1102" spans="1:4" x14ac:dyDescent="0.25">
      <c r="A1102" s="1" t="s">
        <v>655</v>
      </c>
      <c r="B1102" s="2">
        <v>388864</v>
      </c>
      <c r="C1102" s="1" t="s">
        <v>484</v>
      </c>
      <c r="D1102" s="2">
        <v>0</v>
      </c>
    </row>
    <row r="1103" spans="1:4" x14ac:dyDescent="0.25">
      <c r="A1103" s="1" t="s">
        <v>1449</v>
      </c>
      <c r="B1103" s="2">
        <v>375343</v>
      </c>
      <c r="C1103" s="1" t="s">
        <v>482</v>
      </c>
      <c r="D1103" s="2">
        <v>0</v>
      </c>
    </row>
    <row r="1104" spans="1:4" x14ac:dyDescent="0.25">
      <c r="A1104" s="1" t="s">
        <v>885</v>
      </c>
      <c r="B1104" s="2">
        <v>506548</v>
      </c>
      <c r="C1104" s="1" t="s">
        <v>682</v>
      </c>
      <c r="D1104" s="2">
        <v>0</v>
      </c>
    </row>
    <row r="1105" spans="1:4" x14ac:dyDescent="0.25">
      <c r="A1105" s="1" t="s">
        <v>1345</v>
      </c>
      <c r="B1105" s="2">
        <v>1389069</v>
      </c>
      <c r="C1105" s="1" t="s">
        <v>1557</v>
      </c>
      <c r="D1105" s="2">
        <v>0</v>
      </c>
    </row>
    <row r="1106" spans="1:4" x14ac:dyDescent="0.25">
      <c r="A1106" s="1" t="s">
        <v>100</v>
      </c>
      <c r="B1106" s="2">
        <v>53200</v>
      </c>
      <c r="C1106" s="1" t="s">
        <v>452</v>
      </c>
      <c r="D1106" s="2">
        <v>0</v>
      </c>
    </row>
    <row r="1107" spans="1:4" x14ac:dyDescent="0.25">
      <c r="A1107" s="1" t="s">
        <v>712</v>
      </c>
      <c r="B1107" s="2">
        <v>188538</v>
      </c>
      <c r="C1107" s="1" t="s">
        <v>1089</v>
      </c>
      <c r="D1107" s="2">
        <v>0</v>
      </c>
    </row>
    <row r="1108" spans="1:4" x14ac:dyDescent="0.25">
      <c r="A1108" s="1" t="s">
        <v>356</v>
      </c>
      <c r="B1108" s="2">
        <v>336814</v>
      </c>
      <c r="C1108" s="1" t="s">
        <v>883</v>
      </c>
      <c r="D1108" s="2">
        <v>0</v>
      </c>
    </row>
    <row r="1109" spans="1:4" x14ac:dyDescent="0.25">
      <c r="A1109" s="1" t="s">
        <v>901</v>
      </c>
      <c r="B1109" s="2">
        <v>34761</v>
      </c>
      <c r="C1109" s="1" t="s">
        <v>787</v>
      </c>
      <c r="D1109" s="2">
        <v>0</v>
      </c>
    </row>
    <row r="1110" spans="1:4" x14ac:dyDescent="0.25">
      <c r="A1110" s="1" t="s">
        <v>731</v>
      </c>
      <c r="B1110" s="2">
        <v>258750</v>
      </c>
      <c r="C1110" s="1" t="s">
        <v>1289</v>
      </c>
      <c r="D1110" s="2">
        <v>0</v>
      </c>
    </row>
    <row r="1111" spans="1:4" x14ac:dyDescent="0.25">
      <c r="A1111" s="1" t="s">
        <v>921</v>
      </c>
      <c r="B1111" s="2">
        <v>15000</v>
      </c>
      <c r="C1111" s="1" t="s">
        <v>52</v>
      </c>
      <c r="D1111" s="2">
        <v>0</v>
      </c>
    </row>
    <row r="1112" spans="1:4" x14ac:dyDescent="0.25">
      <c r="A1112" s="1" t="s">
        <v>700</v>
      </c>
      <c r="B1112" s="2">
        <v>212688</v>
      </c>
      <c r="C1112" s="1" t="s">
        <v>237</v>
      </c>
      <c r="D1112" s="2">
        <v>0</v>
      </c>
    </row>
    <row r="1113" spans="1:4" x14ac:dyDescent="0.25">
      <c r="A1113" s="1" t="s">
        <v>1190</v>
      </c>
      <c r="B1113" s="2">
        <v>1981573</v>
      </c>
      <c r="C1113" s="1" t="s">
        <v>886</v>
      </c>
      <c r="D1113" s="2">
        <v>0</v>
      </c>
    </row>
    <row r="1114" spans="1:4" x14ac:dyDescent="0.25">
      <c r="A1114" s="1" t="s">
        <v>797</v>
      </c>
      <c r="B1114" s="2">
        <v>1005802</v>
      </c>
      <c r="C1114" s="1" t="s">
        <v>741</v>
      </c>
      <c r="D1114" s="2">
        <v>0</v>
      </c>
    </row>
    <row r="1115" spans="1:4" x14ac:dyDescent="0.25">
      <c r="A1115" s="1" t="s">
        <v>428</v>
      </c>
      <c r="B1115" s="2">
        <v>90000</v>
      </c>
      <c r="C1115" s="1" t="s">
        <v>829</v>
      </c>
      <c r="D1115" s="2">
        <v>0</v>
      </c>
    </row>
    <row r="1116" spans="1:4" x14ac:dyDescent="0.25">
      <c r="A1116" s="1" t="s">
        <v>892</v>
      </c>
      <c r="B1116" s="2">
        <v>362566</v>
      </c>
      <c r="C1116" s="1" t="s">
        <v>1027</v>
      </c>
      <c r="D1116" s="2">
        <v>0</v>
      </c>
    </row>
    <row r="1117" spans="1:4" x14ac:dyDescent="0.25">
      <c r="A1117" s="1" t="s">
        <v>842</v>
      </c>
      <c r="B1117" s="2">
        <v>147500</v>
      </c>
      <c r="C1117" s="1" t="s">
        <v>1465</v>
      </c>
      <c r="D1117" s="2">
        <v>0</v>
      </c>
    </row>
    <row r="1118" spans="1:4" x14ac:dyDescent="0.25">
      <c r="A1118" s="1" t="s">
        <v>1239</v>
      </c>
      <c r="B1118" s="2">
        <v>23002</v>
      </c>
      <c r="C1118" s="1" t="s">
        <v>1082</v>
      </c>
      <c r="D1118" s="2">
        <v>0</v>
      </c>
    </row>
    <row r="1119" spans="1:4" x14ac:dyDescent="0.25">
      <c r="A1119" s="1" t="s">
        <v>94</v>
      </c>
      <c r="B1119" s="2">
        <v>779250</v>
      </c>
      <c r="C1119" s="1" t="s">
        <v>1022</v>
      </c>
      <c r="D1119" s="2">
        <v>0</v>
      </c>
    </row>
    <row r="1120" spans="1:4" x14ac:dyDescent="0.25">
      <c r="A1120" s="1" t="s">
        <v>453</v>
      </c>
      <c r="B1120" s="2">
        <v>10000</v>
      </c>
      <c r="C1120" s="1" t="s">
        <v>446</v>
      </c>
      <c r="D1120" s="2">
        <v>0</v>
      </c>
    </row>
    <row r="1121" spans="1:4" x14ac:dyDescent="0.25">
      <c r="A1121" s="1" t="s">
        <v>965</v>
      </c>
      <c r="B1121" s="2">
        <v>150000</v>
      </c>
      <c r="C1121" s="1" t="s">
        <v>1237</v>
      </c>
      <c r="D1121" s="2">
        <v>0</v>
      </c>
    </row>
    <row r="1122" spans="1:4" x14ac:dyDescent="0.25">
      <c r="A1122" s="1" t="s">
        <v>1118</v>
      </c>
      <c r="B1122" s="2">
        <v>271868</v>
      </c>
      <c r="C1122" s="1" t="s">
        <v>321</v>
      </c>
      <c r="D1122" s="2">
        <v>0</v>
      </c>
    </row>
    <row r="1123" spans="1:4" x14ac:dyDescent="0.25">
      <c r="A1123" s="1" t="s">
        <v>467</v>
      </c>
      <c r="B1123" s="2">
        <v>1168200</v>
      </c>
      <c r="C1123" s="1" t="s">
        <v>82</v>
      </c>
      <c r="D1123" s="2">
        <v>0</v>
      </c>
    </row>
    <row r="1124" spans="1:4" x14ac:dyDescent="0.25">
      <c r="A1124" s="1" t="s">
        <v>1529</v>
      </c>
      <c r="B1124" s="2">
        <v>15000</v>
      </c>
      <c r="C1124" s="1" t="s">
        <v>308</v>
      </c>
      <c r="D1124" s="2">
        <v>0</v>
      </c>
    </row>
    <row r="1125" spans="1:4" x14ac:dyDescent="0.25">
      <c r="A1125" s="1" t="s">
        <v>792</v>
      </c>
      <c r="B1125" s="2">
        <v>853088</v>
      </c>
      <c r="C1125" s="1" t="s">
        <v>8</v>
      </c>
      <c r="D1125" s="2">
        <v>0</v>
      </c>
    </row>
    <row r="1126" spans="1:4" x14ac:dyDescent="0.25">
      <c r="A1126" s="1" t="s">
        <v>874</v>
      </c>
      <c r="B1126" s="2">
        <v>314418</v>
      </c>
      <c r="C1126" s="1" t="s">
        <v>901</v>
      </c>
      <c r="D1126" s="2">
        <v>0</v>
      </c>
    </row>
    <row r="1127" spans="1:4" x14ac:dyDescent="0.25">
      <c r="A1127" s="1" t="s">
        <v>1038</v>
      </c>
      <c r="B1127" s="2">
        <v>10000</v>
      </c>
      <c r="C1127" s="1" t="s">
        <v>1467</v>
      </c>
      <c r="D1127" s="2">
        <v>0</v>
      </c>
    </row>
    <row r="1128" spans="1:4" x14ac:dyDescent="0.25">
      <c r="A1128" s="1" t="s">
        <v>224</v>
      </c>
      <c r="B1128" s="2">
        <v>289000</v>
      </c>
      <c r="C1128" s="1" t="s">
        <v>1346</v>
      </c>
      <c r="D1128" s="2">
        <v>0</v>
      </c>
    </row>
    <row r="1129" spans="1:4" x14ac:dyDescent="0.25">
      <c r="A1129" s="1" t="s">
        <v>560</v>
      </c>
      <c r="B1129" s="2">
        <v>15000</v>
      </c>
      <c r="C1129" s="1" t="s">
        <v>525</v>
      </c>
      <c r="D1129" s="2">
        <v>0</v>
      </c>
    </row>
    <row r="1130" spans="1:4" x14ac:dyDescent="0.25">
      <c r="A1130" s="1" t="s">
        <v>247</v>
      </c>
      <c r="B1130" s="2">
        <v>15000</v>
      </c>
      <c r="C1130" s="1" t="s">
        <v>576</v>
      </c>
      <c r="D1130" s="2">
        <v>0</v>
      </c>
    </row>
    <row r="1131" spans="1:4" x14ac:dyDescent="0.25">
      <c r="A1131" s="1" t="s">
        <v>331</v>
      </c>
      <c r="B1131" s="2">
        <v>15000</v>
      </c>
      <c r="C1131" s="1" t="s">
        <v>77</v>
      </c>
      <c r="D1131" s="2">
        <v>0</v>
      </c>
    </row>
    <row r="1132" spans="1:4" x14ac:dyDescent="0.25">
      <c r="A1132" s="1" t="s">
        <v>4</v>
      </c>
      <c r="B1132" s="2">
        <v>50000</v>
      </c>
      <c r="C1132" s="1" t="s">
        <v>1316</v>
      </c>
      <c r="D1132" s="2">
        <v>0</v>
      </c>
    </row>
    <row r="1133" spans="1:4" x14ac:dyDescent="0.25">
      <c r="A1133" s="1" t="s">
        <v>1057</v>
      </c>
      <c r="B1133" s="2">
        <v>300000</v>
      </c>
      <c r="C1133" s="1" t="s">
        <v>493</v>
      </c>
      <c r="D1133" s="2">
        <v>0</v>
      </c>
    </row>
    <row r="1134" spans="1:4" x14ac:dyDescent="0.25">
      <c r="A1134" s="1" t="s">
        <v>252</v>
      </c>
      <c r="B1134" s="2">
        <v>382700</v>
      </c>
      <c r="C1134" s="1" t="s">
        <v>759</v>
      </c>
      <c r="D1134" s="2">
        <v>0</v>
      </c>
    </row>
    <row r="1135" spans="1:4" x14ac:dyDescent="0.25">
      <c r="A1135" s="1" t="s">
        <v>283</v>
      </c>
      <c r="B1135" s="2">
        <v>126227</v>
      </c>
      <c r="C1135" s="1" t="s">
        <v>1574</v>
      </c>
      <c r="D1135" s="2">
        <v>0</v>
      </c>
    </row>
    <row r="1136" spans="1:4" x14ac:dyDescent="0.25">
      <c r="A1136" s="1" t="s">
        <v>1122</v>
      </c>
      <c r="B1136" s="2">
        <v>620119</v>
      </c>
      <c r="C1136" s="1" t="s">
        <v>1356</v>
      </c>
      <c r="D1136" s="2">
        <v>0</v>
      </c>
    </row>
    <row r="1137" spans="1:4" x14ac:dyDescent="0.25">
      <c r="A1137" s="1" t="s">
        <v>992</v>
      </c>
      <c r="B1137" s="2">
        <v>1647817</v>
      </c>
      <c r="C1137" s="1" t="s">
        <v>1223</v>
      </c>
      <c r="D1137" s="2">
        <v>0</v>
      </c>
    </row>
    <row r="1138" spans="1:4" x14ac:dyDescent="0.25">
      <c r="A1138" s="1" t="s">
        <v>1468</v>
      </c>
      <c r="B1138" s="2">
        <v>130070</v>
      </c>
      <c r="C1138" s="1" t="s">
        <v>1234</v>
      </c>
      <c r="D1138" s="2">
        <v>0</v>
      </c>
    </row>
    <row r="1139" spans="1:4" x14ac:dyDescent="0.25">
      <c r="A1139" s="1" t="s">
        <v>837</v>
      </c>
      <c r="B1139" s="2">
        <v>10000</v>
      </c>
      <c r="C1139" s="1" t="s">
        <v>1439</v>
      </c>
      <c r="D1139" s="2">
        <v>0</v>
      </c>
    </row>
    <row r="1140" spans="1:4" x14ac:dyDescent="0.25">
      <c r="A1140" s="1" t="s">
        <v>438</v>
      </c>
      <c r="B1140" s="2">
        <v>193468</v>
      </c>
      <c r="C1140" s="1" t="s">
        <v>65</v>
      </c>
      <c r="D1140" s="2">
        <v>0</v>
      </c>
    </row>
    <row r="1141" spans="1:4" x14ac:dyDescent="0.25">
      <c r="A1141" s="1" t="s">
        <v>1394</v>
      </c>
      <c r="B1141" s="2">
        <v>41696</v>
      </c>
      <c r="C1141" s="1" t="s">
        <v>1385</v>
      </c>
      <c r="D1141" s="2">
        <v>0</v>
      </c>
    </row>
    <row r="1142" spans="1:4" x14ac:dyDescent="0.25">
      <c r="A1142" s="1" t="s">
        <v>244</v>
      </c>
      <c r="B1142" s="2">
        <v>200000</v>
      </c>
      <c r="C1142" s="1" t="s">
        <v>792</v>
      </c>
      <c r="D1142" s="2">
        <v>0</v>
      </c>
    </row>
    <row r="1143" spans="1:4" x14ac:dyDescent="0.25">
      <c r="A1143" s="1" t="s">
        <v>1469</v>
      </c>
      <c r="B1143" s="2">
        <v>265000</v>
      </c>
      <c r="C1143" s="1" t="s">
        <v>1348</v>
      </c>
      <c r="D1143" s="2">
        <v>0</v>
      </c>
    </row>
    <row r="1144" spans="1:4" x14ac:dyDescent="0.25">
      <c r="A1144" s="1" t="s">
        <v>120</v>
      </c>
      <c r="B1144" s="2">
        <v>1948305</v>
      </c>
      <c r="C1144" s="1" t="s">
        <v>1182</v>
      </c>
      <c r="D1144" s="2">
        <v>0</v>
      </c>
    </row>
    <row r="1145" spans="1:4" x14ac:dyDescent="0.25">
      <c r="A1145" s="1" t="s">
        <v>623</v>
      </c>
      <c r="B1145" s="2">
        <v>10000</v>
      </c>
      <c r="C1145" s="1" t="s">
        <v>646</v>
      </c>
      <c r="D1145" s="2">
        <v>0</v>
      </c>
    </row>
    <row r="1146" spans="1:4" x14ac:dyDescent="0.25">
      <c r="A1146" s="1" t="s">
        <v>817</v>
      </c>
      <c r="B1146" s="2">
        <v>750000</v>
      </c>
      <c r="C1146" s="1" t="s">
        <v>1015</v>
      </c>
      <c r="D1146" s="2">
        <v>0</v>
      </c>
    </row>
    <row r="1147" spans="1:4" x14ac:dyDescent="0.25">
      <c r="A1147" s="1" t="s">
        <v>807</v>
      </c>
      <c r="B1147" s="2">
        <v>10000</v>
      </c>
      <c r="C1147" s="1" t="s">
        <v>158</v>
      </c>
      <c r="D1147" s="2">
        <v>0</v>
      </c>
    </row>
    <row r="1148" spans="1:4" x14ac:dyDescent="0.25">
      <c r="A1148" s="1" t="s">
        <v>951</v>
      </c>
      <c r="B1148" s="2">
        <v>10000</v>
      </c>
      <c r="C1148" s="1" t="s">
        <v>844</v>
      </c>
      <c r="D1148" s="2">
        <v>0</v>
      </c>
    </row>
    <row r="1149" spans="1:4" x14ac:dyDescent="0.25">
      <c r="A1149" s="1" t="s">
        <v>1475</v>
      </c>
      <c r="B1149" s="2">
        <v>125000</v>
      </c>
      <c r="C1149" s="1" t="s">
        <v>1000</v>
      </c>
      <c r="D1149" s="2">
        <v>0</v>
      </c>
    </row>
    <row r="1150" spans="1:4" x14ac:dyDescent="0.25">
      <c r="A1150" s="1" t="s">
        <v>1433</v>
      </c>
      <c r="B1150" s="2">
        <v>70000</v>
      </c>
      <c r="C1150" s="1" t="s">
        <v>632</v>
      </c>
      <c r="D1150" s="2">
        <v>0</v>
      </c>
    </row>
    <row r="1151" spans="1:4" x14ac:dyDescent="0.25">
      <c r="A1151" s="1" t="s">
        <v>444</v>
      </c>
      <c r="B1151" s="2">
        <v>224609</v>
      </c>
      <c r="C1151" s="1" t="s">
        <v>909</v>
      </c>
      <c r="D1151" s="2">
        <v>0</v>
      </c>
    </row>
    <row r="1152" spans="1:4" x14ac:dyDescent="0.25">
      <c r="A1152" s="1" t="s">
        <v>1305</v>
      </c>
      <c r="B1152" s="2">
        <v>399921</v>
      </c>
      <c r="C1152" s="1" t="s">
        <v>269</v>
      </c>
      <c r="D1152" s="2">
        <v>0</v>
      </c>
    </row>
    <row r="1153" spans="1:4" x14ac:dyDescent="0.25">
      <c r="A1153" s="1" t="s">
        <v>80</v>
      </c>
      <c r="B1153" s="2">
        <v>8996</v>
      </c>
      <c r="C1153" s="1" t="s">
        <v>149</v>
      </c>
      <c r="D1153" s="2">
        <v>0</v>
      </c>
    </row>
    <row r="1154" spans="1:4" x14ac:dyDescent="0.25">
      <c r="A1154" s="1" t="s">
        <v>1467</v>
      </c>
      <c r="B1154" s="2">
        <v>558922</v>
      </c>
      <c r="C1154" s="1" t="s">
        <v>1294</v>
      </c>
      <c r="D1154" s="2">
        <v>0</v>
      </c>
    </row>
    <row r="1155" spans="1:4" x14ac:dyDescent="0.25">
      <c r="A1155" s="1" t="s">
        <v>201</v>
      </c>
      <c r="B1155" s="2">
        <v>1678822</v>
      </c>
      <c r="C1155" s="1" t="s">
        <v>415</v>
      </c>
      <c r="D1155" s="2">
        <v>0</v>
      </c>
    </row>
    <row r="1156" spans="1:4" x14ac:dyDescent="0.25">
      <c r="A1156" s="1" t="s">
        <v>646</v>
      </c>
      <c r="B1156" s="2">
        <v>2837690</v>
      </c>
      <c r="C1156" s="1" t="s">
        <v>685</v>
      </c>
      <c r="D1156" s="2">
        <v>0</v>
      </c>
    </row>
    <row r="1157" spans="1:4" x14ac:dyDescent="0.25">
      <c r="A1157" s="1" t="s">
        <v>419</v>
      </c>
      <c r="B1157" s="2">
        <v>128606</v>
      </c>
      <c r="C1157" s="1" t="s">
        <v>419</v>
      </c>
      <c r="D1157" s="2">
        <v>1</v>
      </c>
    </row>
    <row r="1158" spans="1:4" x14ac:dyDescent="0.25">
      <c r="A1158" s="1" t="s">
        <v>1035</v>
      </c>
      <c r="B1158" s="2">
        <v>201383</v>
      </c>
      <c r="C1158" s="1" t="s">
        <v>1453</v>
      </c>
      <c r="D1158" s="2">
        <v>0</v>
      </c>
    </row>
    <row r="1159" spans="1:4" x14ac:dyDescent="0.25">
      <c r="A1159" s="1" t="s">
        <v>1136</v>
      </c>
      <c r="B1159" s="2">
        <v>8892</v>
      </c>
      <c r="C1159" s="1" t="s">
        <v>1396</v>
      </c>
      <c r="D1159" s="2">
        <v>0</v>
      </c>
    </row>
    <row r="1160" spans="1:4" x14ac:dyDescent="0.25">
      <c r="A1160" s="1" t="s">
        <v>21</v>
      </c>
      <c r="B1160" s="2">
        <v>10000</v>
      </c>
      <c r="C1160" s="1" t="s">
        <v>26</v>
      </c>
      <c r="D1160" s="2">
        <v>0</v>
      </c>
    </row>
    <row r="1161" spans="1:4" x14ac:dyDescent="0.25">
      <c r="A1161" s="1" t="s">
        <v>487</v>
      </c>
      <c r="B1161" s="2">
        <v>10000</v>
      </c>
      <c r="C1161" s="1" t="s">
        <v>1338</v>
      </c>
      <c r="D1161" s="2">
        <v>0</v>
      </c>
    </row>
    <row r="1162" spans="1:4" x14ac:dyDescent="0.25">
      <c r="A1162" s="1" t="s">
        <v>1303</v>
      </c>
      <c r="B1162" s="2">
        <v>15000</v>
      </c>
      <c r="C1162" s="1" t="s">
        <v>1136</v>
      </c>
      <c r="D1162" s="2">
        <v>0</v>
      </c>
    </row>
    <row r="1163" spans="1:4" x14ac:dyDescent="0.25">
      <c r="A1163" s="1" t="s">
        <v>948</v>
      </c>
      <c r="B1163" s="2">
        <v>654115</v>
      </c>
      <c r="C1163" s="1" t="s">
        <v>435</v>
      </c>
      <c r="D1163" s="2">
        <v>0</v>
      </c>
    </row>
    <row r="1164" spans="1:4" x14ac:dyDescent="0.25">
      <c r="A1164" s="1" t="s">
        <v>1306</v>
      </c>
      <c r="B1164" s="2">
        <v>15000</v>
      </c>
      <c r="C1164" s="1" t="s">
        <v>544</v>
      </c>
      <c r="D1164" s="2">
        <v>0</v>
      </c>
    </row>
    <row r="1165" spans="1:4" x14ac:dyDescent="0.25">
      <c r="A1165" s="1" t="s">
        <v>972</v>
      </c>
      <c r="B1165" s="2">
        <v>127760</v>
      </c>
      <c r="C1165" s="1" t="s">
        <v>309</v>
      </c>
      <c r="D1165" s="2">
        <v>0</v>
      </c>
    </row>
    <row r="1166" spans="1:4" x14ac:dyDescent="0.25">
      <c r="A1166" s="1" t="s">
        <v>238</v>
      </c>
      <c r="B1166" s="2">
        <v>105000</v>
      </c>
      <c r="C1166" s="1" t="s">
        <v>414</v>
      </c>
      <c r="D1166" s="2">
        <v>0</v>
      </c>
    </row>
    <row r="1167" spans="1:4" x14ac:dyDescent="0.25">
      <c r="A1167" s="1" t="s">
        <v>1088</v>
      </c>
      <c r="B1167" s="2">
        <v>165499</v>
      </c>
      <c r="C1167" s="1" t="s">
        <v>449</v>
      </c>
      <c r="D1167" s="2">
        <v>0</v>
      </c>
    </row>
    <row r="1168" spans="1:4" x14ac:dyDescent="0.25">
      <c r="A1168" s="1" t="s">
        <v>733</v>
      </c>
      <c r="B1168" s="2">
        <v>600777</v>
      </c>
      <c r="C1168" s="1" t="s">
        <v>863</v>
      </c>
      <c r="D1168" s="2">
        <v>0</v>
      </c>
    </row>
    <row r="1169" spans="1:4" x14ac:dyDescent="0.25">
      <c r="A1169" s="1" t="s">
        <v>304</v>
      </c>
      <c r="B1169" s="2">
        <v>900000</v>
      </c>
      <c r="C1169" s="1" t="s">
        <v>872</v>
      </c>
      <c r="D1169" s="2">
        <v>0</v>
      </c>
    </row>
    <row r="1170" spans="1:4" x14ac:dyDescent="0.25">
      <c r="A1170" s="1" t="s">
        <v>1016</v>
      </c>
      <c r="B1170" s="2">
        <v>390246</v>
      </c>
      <c r="C1170" s="1" t="s">
        <v>531</v>
      </c>
      <c r="D1170" s="2">
        <v>0</v>
      </c>
    </row>
    <row r="1171" spans="1:4" x14ac:dyDescent="0.25">
      <c r="A1171" s="1" t="s">
        <v>724</v>
      </c>
      <c r="B1171" s="2">
        <v>347786</v>
      </c>
      <c r="C1171" s="1" t="s">
        <v>305</v>
      </c>
      <c r="D1171" s="2">
        <v>0</v>
      </c>
    </row>
    <row r="1172" spans="1:4" x14ac:dyDescent="0.25">
      <c r="A1172" s="1" t="s">
        <v>800</v>
      </c>
      <c r="B1172" s="2">
        <v>20000</v>
      </c>
      <c r="C1172" s="1" t="s">
        <v>383</v>
      </c>
      <c r="D1172" s="2">
        <v>0</v>
      </c>
    </row>
    <row r="1173" spans="1:4" x14ac:dyDescent="0.25">
      <c r="A1173" s="1" t="s">
        <v>1120</v>
      </c>
      <c r="B1173" s="2">
        <v>43668</v>
      </c>
      <c r="C1173" s="1" t="s">
        <v>1456</v>
      </c>
      <c r="D1173" s="2">
        <v>0</v>
      </c>
    </row>
    <row r="1174" spans="1:4" x14ac:dyDescent="0.25">
      <c r="A1174" s="1" t="s">
        <v>1189</v>
      </c>
      <c r="B1174" s="2">
        <v>1025928</v>
      </c>
      <c r="C1174" s="1" t="s">
        <v>2</v>
      </c>
      <c r="D1174" s="2">
        <v>0</v>
      </c>
    </row>
    <row r="1175" spans="1:4" x14ac:dyDescent="0.25">
      <c r="A1175" s="1" t="s">
        <v>547</v>
      </c>
      <c r="B1175" s="2">
        <v>15000</v>
      </c>
      <c r="C1175" s="1" t="s">
        <v>292</v>
      </c>
      <c r="D1175" s="2">
        <v>0</v>
      </c>
    </row>
    <row r="1176" spans="1:4" x14ac:dyDescent="0.25">
      <c r="A1176" s="1" t="s">
        <v>1451</v>
      </c>
      <c r="B1176" s="2">
        <v>15000</v>
      </c>
      <c r="C1176" s="1" t="s">
        <v>232</v>
      </c>
      <c r="D1176" s="2">
        <v>0</v>
      </c>
    </row>
    <row r="1177" spans="1:4" x14ac:dyDescent="0.25">
      <c r="A1177" s="1" t="s">
        <v>1026</v>
      </c>
      <c r="B1177" s="2">
        <v>10000</v>
      </c>
      <c r="C1177" s="1" t="s">
        <v>1268</v>
      </c>
      <c r="D1177" s="2">
        <v>0</v>
      </c>
    </row>
    <row r="1178" spans="1:4" x14ac:dyDescent="0.25">
      <c r="A1178" s="1" t="s">
        <v>483</v>
      </c>
      <c r="B1178" s="2">
        <v>100000</v>
      </c>
      <c r="C1178" s="1" t="s">
        <v>1530</v>
      </c>
      <c r="D1178" s="2">
        <v>0</v>
      </c>
    </row>
    <row r="1179" spans="1:4" x14ac:dyDescent="0.25">
      <c r="A1179" s="1" t="s">
        <v>926</v>
      </c>
      <c r="B1179" s="2">
        <v>630693</v>
      </c>
      <c r="C1179" s="1" t="s">
        <v>775</v>
      </c>
      <c r="D1179" s="2">
        <v>0</v>
      </c>
    </row>
    <row r="1180" spans="1:4" x14ac:dyDescent="0.25">
      <c r="A1180" s="1" t="s">
        <v>908</v>
      </c>
      <c r="B1180" s="2">
        <v>20000</v>
      </c>
      <c r="C1180" s="1" t="s">
        <v>172</v>
      </c>
      <c r="D1180" s="2">
        <v>0</v>
      </c>
    </row>
    <row r="1181" spans="1:4" x14ac:dyDescent="0.25">
      <c r="A1181" s="1" t="s">
        <v>12</v>
      </c>
      <c r="B1181" s="2">
        <v>324757</v>
      </c>
      <c r="C1181" s="1" t="s">
        <v>1005</v>
      </c>
      <c r="D1181" s="2">
        <v>0</v>
      </c>
    </row>
    <row r="1182" spans="1:4" x14ac:dyDescent="0.25">
      <c r="A1182" s="1" t="s">
        <v>1414</v>
      </c>
      <c r="B1182" s="2">
        <v>25630</v>
      </c>
      <c r="C1182" s="1" t="s">
        <v>768</v>
      </c>
      <c r="D1182" s="2">
        <v>0</v>
      </c>
    </row>
    <row r="1183" spans="1:4" x14ac:dyDescent="0.25">
      <c r="A1183" s="1" t="s">
        <v>160</v>
      </c>
      <c r="B1183" s="2">
        <v>148157</v>
      </c>
      <c r="C1183" s="1" t="s">
        <v>1608</v>
      </c>
      <c r="D1183" s="2">
        <v>0</v>
      </c>
    </row>
    <row r="1184" spans="1:4" x14ac:dyDescent="0.25">
      <c r="A1184" s="1" t="s">
        <v>981</v>
      </c>
      <c r="B1184" s="2">
        <v>121025</v>
      </c>
      <c r="C1184" s="1" t="s">
        <v>201</v>
      </c>
      <c r="D1184" s="2">
        <v>0</v>
      </c>
    </row>
    <row r="1185" spans="1:4" x14ac:dyDescent="0.25">
      <c r="A1185" s="1" t="s">
        <v>1398</v>
      </c>
      <c r="B1185" s="2">
        <v>250000</v>
      </c>
      <c r="C1185" s="1" t="s">
        <v>1098</v>
      </c>
      <c r="D1185" s="2">
        <v>0</v>
      </c>
    </row>
    <row r="1186" spans="1:4" x14ac:dyDescent="0.25">
      <c r="A1186" s="1" t="s">
        <v>769</v>
      </c>
      <c r="B1186" s="2">
        <v>40000</v>
      </c>
      <c r="C1186" s="1" t="s">
        <v>902</v>
      </c>
      <c r="D1186" s="2">
        <v>0</v>
      </c>
    </row>
    <row r="1187" spans="1:4" x14ac:dyDescent="0.25">
      <c r="A1187" s="1" t="s">
        <v>1352</v>
      </c>
      <c r="B1187" s="2">
        <v>20000</v>
      </c>
      <c r="C1187" s="1" t="s">
        <v>129</v>
      </c>
      <c r="D1187" s="2">
        <v>0</v>
      </c>
    </row>
    <row r="1188" spans="1:4" x14ac:dyDescent="0.25">
      <c r="A1188" s="1" t="s">
        <v>188</v>
      </c>
      <c r="B1188" s="2">
        <v>3001808</v>
      </c>
      <c r="C1188" s="1" t="s">
        <v>1529</v>
      </c>
      <c r="D1188" s="2">
        <v>0</v>
      </c>
    </row>
    <row r="1189" spans="1:4" x14ac:dyDescent="0.25">
      <c r="A1189" s="1" t="s">
        <v>133</v>
      </c>
      <c r="B1189" s="2">
        <v>137980</v>
      </c>
      <c r="C1189" s="1" t="s">
        <v>438</v>
      </c>
      <c r="D1189" s="2">
        <v>0</v>
      </c>
    </row>
    <row r="1190" spans="1:4" x14ac:dyDescent="0.25">
      <c r="A1190" s="1" t="s">
        <v>77</v>
      </c>
      <c r="B1190" s="2">
        <v>10000</v>
      </c>
      <c r="C1190" s="1" t="s">
        <v>1494</v>
      </c>
      <c r="D1190" s="2">
        <v>0</v>
      </c>
    </row>
    <row r="1191" spans="1:4" x14ac:dyDescent="0.25">
      <c r="A1191" s="1" t="s">
        <v>493</v>
      </c>
      <c r="B1191" s="2">
        <v>402285</v>
      </c>
      <c r="C1191" s="1" t="s">
        <v>834</v>
      </c>
      <c r="D1191" s="2">
        <v>0</v>
      </c>
    </row>
    <row r="1192" spans="1:4" x14ac:dyDescent="0.25">
      <c r="A1192" s="1" t="s">
        <v>1356</v>
      </c>
      <c r="B1192" s="2">
        <v>15000</v>
      </c>
      <c r="C1192" s="1" t="s">
        <v>142</v>
      </c>
      <c r="D1192" s="2">
        <v>0</v>
      </c>
    </row>
    <row r="1193" spans="1:4" x14ac:dyDescent="0.25">
      <c r="A1193" s="1" t="s">
        <v>863</v>
      </c>
      <c r="B1193" s="2">
        <v>20000</v>
      </c>
      <c r="C1193" s="1" t="s">
        <v>727</v>
      </c>
      <c r="D1193" s="2">
        <v>0</v>
      </c>
    </row>
    <row r="1194" spans="1:4" x14ac:dyDescent="0.25">
      <c r="A1194" s="1" t="s">
        <v>149</v>
      </c>
      <c r="B1194" s="2">
        <v>60000</v>
      </c>
      <c r="C1194" s="1" t="s">
        <v>859</v>
      </c>
      <c r="D1194" s="2">
        <v>0</v>
      </c>
    </row>
    <row r="1195" spans="1:4" x14ac:dyDescent="0.25">
      <c r="A1195" s="1" t="s">
        <v>1097</v>
      </c>
      <c r="B1195" s="2">
        <v>10000</v>
      </c>
      <c r="C1195" s="1" t="s">
        <v>206</v>
      </c>
      <c r="D1195" s="2">
        <v>0</v>
      </c>
    </row>
    <row r="1196" spans="1:4" x14ac:dyDescent="0.25">
      <c r="A1196" s="1" t="s">
        <v>158</v>
      </c>
      <c r="B1196" s="2">
        <v>694869</v>
      </c>
      <c r="C1196" s="1" t="s">
        <v>731</v>
      </c>
      <c r="D1196" s="2">
        <v>0</v>
      </c>
    </row>
    <row r="1197" spans="1:4" x14ac:dyDescent="0.25">
      <c r="A1197" s="1" t="s">
        <v>727</v>
      </c>
      <c r="B1197" s="2">
        <v>30000</v>
      </c>
      <c r="C1197" s="1" t="s">
        <v>1074</v>
      </c>
      <c r="D1197" s="2">
        <v>0</v>
      </c>
    </row>
    <row r="1198" spans="1:4" x14ac:dyDescent="0.25">
      <c r="A1198" s="1" t="s">
        <v>1285</v>
      </c>
      <c r="B1198" s="2">
        <v>10000</v>
      </c>
      <c r="C1198" s="1" t="s">
        <v>330</v>
      </c>
      <c r="D1198" s="2">
        <v>0</v>
      </c>
    </row>
    <row r="1199" spans="1:4" x14ac:dyDescent="0.25">
      <c r="A1199" s="1" t="s">
        <v>1351</v>
      </c>
      <c r="B1199" s="2">
        <v>15000</v>
      </c>
      <c r="C1199" s="1" t="s">
        <v>180</v>
      </c>
      <c r="D1199" s="2">
        <v>0</v>
      </c>
    </row>
    <row r="1200" spans="1:4" x14ac:dyDescent="0.25">
      <c r="A1200" s="1" t="s">
        <v>622</v>
      </c>
      <c r="B1200" s="2">
        <v>70155</v>
      </c>
      <c r="C1200" s="1" t="s">
        <v>284</v>
      </c>
      <c r="D1200" s="2">
        <v>0</v>
      </c>
    </row>
    <row r="1201" spans="1:4" x14ac:dyDescent="0.25">
      <c r="A1201" s="1" t="s">
        <v>1437</v>
      </c>
      <c r="B1201" s="2">
        <v>1040792</v>
      </c>
      <c r="C1201" s="1" t="s">
        <v>1525</v>
      </c>
      <c r="D1201" s="2">
        <v>0</v>
      </c>
    </row>
    <row r="1202" spans="1:4" x14ac:dyDescent="0.25">
      <c r="A1202" s="1" t="s">
        <v>709</v>
      </c>
      <c r="B1202" s="2">
        <v>262703</v>
      </c>
      <c r="C1202" s="1" t="s">
        <v>463</v>
      </c>
      <c r="D1202" s="2">
        <v>0</v>
      </c>
    </row>
    <row r="1203" spans="1:4" x14ac:dyDescent="0.25">
      <c r="A1203" s="1" t="s">
        <v>217</v>
      </c>
      <c r="B1203" s="2">
        <v>416591</v>
      </c>
      <c r="C1203" s="1" t="s">
        <v>700</v>
      </c>
      <c r="D1203" s="2">
        <v>0</v>
      </c>
    </row>
    <row r="1204" spans="1:4" x14ac:dyDescent="0.25">
      <c r="A1204" s="1" t="s">
        <v>1360</v>
      </c>
      <c r="B1204" s="2">
        <v>1587576</v>
      </c>
      <c r="C1204" s="1" t="s">
        <v>1510</v>
      </c>
      <c r="D1204" s="2">
        <v>0</v>
      </c>
    </row>
    <row r="1205" spans="1:4" x14ac:dyDescent="0.25">
      <c r="A1205" s="1" t="s">
        <v>74</v>
      </c>
      <c r="B1205" s="2">
        <v>15000</v>
      </c>
      <c r="C1205" s="1" t="s">
        <v>94</v>
      </c>
      <c r="D1205" s="2">
        <v>0</v>
      </c>
    </row>
    <row r="1206" spans="1:4" x14ac:dyDescent="0.25">
      <c r="A1206" s="1" t="s">
        <v>485</v>
      </c>
      <c r="B1206" s="2">
        <v>20000</v>
      </c>
      <c r="C1206" s="1" t="s">
        <v>368</v>
      </c>
      <c r="D1206" s="2">
        <v>0</v>
      </c>
    </row>
    <row r="1207" spans="1:4" x14ac:dyDescent="0.25">
      <c r="A1207" s="1" t="s">
        <v>1195</v>
      </c>
      <c r="B1207" s="2">
        <v>10000</v>
      </c>
      <c r="C1207" s="1" t="s">
        <v>874</v>
      </c>
      <c r="D1207" s="2">
        <v>0</v>
      </c>
    </row>
    <row r="1208" spans="1:4" x14ac:dyDescent="0.25">
      <c r="A1208" s="1" t="s">
        <v>1078</v>
      </c>
      <c r="B1208" s="2">
        <v>10000</v>
      </c>
      <c r="C1208" s="1" t="s">
        <v>1094</v>
      </c>
      <c r="D1208" s="2">
        <v>0</v>
      </c>
    </row>
    <row r="1209" spans="1:4" x14ac:dyDescent="0.25">
      <c r="A1209" s="1" t="s">
        <v>593</v>
      </c>
      <c r="B1209" s="2">
        <v>10000</v>
      </c>
      <c r="C1209" s="1" t="s">
        <v>1035</v>
      </c>
      <c r="D1209" s="2">
        <v>0</v>
      </c>
    </row>
    <row r="1210" spans="1:4" x14ac:dyDescent="0.25">
      <c r="A1210" s="1" t="s">
        <v>787</v>
      </c>
      <c r="B1210" s="2">
        <v>25000</v>
      </c>
      <c r="C1210" s="1" t="s">
        <v>202</v>
      </c>
      <c r="D1210" s="2">
        <v>0</v>
      </c>
    </row>
    <row r="1211" spans="1:4" x14ac:dyDescent="0.25">
      <c r="A1211" s="1" t="s">
        <v>325</v>
      </c>
      <c r="B1211" s="2">
        <v>15000</v>
      </c>
      <c r="C1211" s="1" t="s">
        <v>1191</v>
      </c>
      <c r="D1211" s="2">
        <v>0</v>
      </c>
    </row>
    <row r="1212" spans="1:4" x14ac:dyDescent="0.25">
      <c r="A1212" s="1" t="s">
        <v>1348</v>
      </c>
      <c r="B1212" s="2">
        <v>15000</v>
      </c>
      <c r="C1212" s="1" t="s">
        <v>912</v>
      </c>
      <c r="D1212" s="2">
        <v>0</v>
      </c>
    </row>
    <row r="1213" spans="1:4" x14ac:dyDescent="0.25">
      <c r="A1213" s="1" t="s">
        <v>258</v>
      </c>
      <c r="B1213" s="2">
        <v>461437</v>
      </c>
      <c r="C1213" s="1" t="s">
        <v>1193</v>
      </c>
      <c r="D1213" s="2">
        <v>0</v>
      </c>
    </row>
    <row r="1214" spans="1:4" x14ac:dyDescent="0.25">
      <c r="A1214" s="1" t="s">
        <v>1338</v>
      </c>
      <c r="B1214" s="2">
        <v>100000</v>
      </c>
      <c r="C1214" s="1" t="s">
        <v>445</v>
      </c>
      <c r="D1214" s="2">
        <v>0</v>
      </c>
    </row>
    <row r="1215" spans="1:4" x14ac:dyDescent="0.25">
      <c r="A1215" s="1" t="s">
        <v>775</v>
      </c>
      <c r="B1215" s="2">
        <v>15000</v>
      </c>
      <c r="C1215" s="1" t="s">
        <v>970</v>
      </c>
      <c r="D1215" s="2">
        <v>0</v>
      </c>
    </row>
    <row r="1216" spans="1:4" x14ac:dyDescent="0.25">
      <c r="A1216" s="1" t="s">
        <v>1456</v>
      </c>
      <c r="B1216" s="2">
        <v>1256729</v>
      </c>
      <c r="C1216" s="1" t="s">
        <v>1436</v>
      </c>
      <c r="D1216" s="2">
        <v>0</v>
      </c>
    </row>
    <row r="1217" spans="1:4" x14ac:dyDescent="0.25">
      <c r="A1217" s="1" t="s">
        <v>859</v>
      </c>
      <c r="B1217" s="2">
        <v>20000</v>
      </c>
      <c r="C1217" s="1" t="s">
        <v>914</v>
      </c>
      <c r="D1217" s="2">
        <v>0</v>
      </c>
    </row>
    <row r="1218" spans="1:4" x14ac:dyDescent="0.25">
      <c r="A1218" s="1" t="s">
        <v>90</v>
      </c>
      <c r="B1218" s="2">
        <v>72314</v>
      </c>
      <c r="C1218" s="1" t="s">
        <v>1256</v>
      </c>
      <c r="D1218" s="2">
        <v>0</v>
      </c>
    </row>
    <row r="1219" spans="1:4" x14ac:dyDescent="0.25">
      <c r="A1219" s="1" t="s">
        <v>1389</v>
      </c>
      <c r="B1219" s="2">
        <v>50000</v>
      </c>
      <c r="C1219" s="1" t="s">
        <v>868</v>
      </c>
      <c r="D1219" s="2">
        <v>0</v>
      </c>
    </row>
    <row r="1220" spans="1:4" x14ac:dyDescent="0.25">
      <c r="A1220" s="1" t="s">
        <v>839</v>
      </c>
      <c r="B1220" s="2">
        <v>329399</v>
      </c>
      <c r="C1220" s="1" t="s">
        <v>175</v>
      </c>
      <c r="D1220" s="2">
        <v>0</v>
      </c>
    </row>
    <row r="1221" spans="1:4" x14ac:dyDescent="0.25">
      <c r="A1221" s="1" t="s">
        <v>1573</v>
      </c>
      <c r="B1221" s="2">
        <v>75000</v>
      </c>
      <c r="C1221" s="1" t="s">
        <v>380</v>
      </c>
      <c r="D1221" s="2">
        <v>0</v>
      </c>
    </row>
    <row r="1222" spans="1:4" x14ac:dyDescent="0.25">
      <c r="A1222" s="1" t="s">
        <v>376</v>
      </c>
      <c r="B1222" s="2">
        <v>127437</v>
      </c>
      <c r="C1222" s="1" t="s">
        <v>1389</v>
      </c>
      <c r="D1222" s="2">
        <v>0</v>
      </c>
    </row>
    <row r="1223" spans="1:4" x14ac:dyDescent="0.25">
      <c r="A1223" s="1" t="s">
        <v>182</v>
      </c>
      <c r="B1223" s="2">
        <v>663583</v>
      </c>
      <c r="C1223" s="1" t="s">
        <v>655</v>
      </c>
      <c r="D1223" s="2">
        <v>0</v>
      </c>
    </row>
    <row r="1224" spans="1:4" x14ac:dyDescent="0.25">
      <c r="A1224" s="1" t="s">
        <v>139</v>
      </c>
      <c r="B1224" s="2">
        <v>170000</v>
      </c>
      <c r="C1224" s="1" t="s">
        <v>252</v>
      </c>
      <c r="D1224" s="2">
        <v>0</v>
      </c>
    </row>
    <row r="1225" spans="1:4" x14ac:dyDescent="0.25">
      <c r="A1225" s="1" t="s">
        <v>209</v>
      </c>
      <c r="B1225" s="2">
        <v>276860</v>
      </c>
      <c r="C1225" s="1" t="s">
        <v>1239</v>
      </c>
      <c r="D1225" s="2">
        <v>0</v>
      </c>
    </row>
    <row r="1226" spans="1:4" x14ac:dyDescent="0.25">
      <c r="A1226" s="1" t="s">
        <v>1267</v>
      </c>
      <c r="B1226" s="2">
        <v>670251</v>
      </c>
      <c r="C1226" s="1" t="s">
        <v>950</v>
      </c>
      <c r="D1226" s="2">
        <v>0</v>
      </c>
    </row>
    <row r="1227" spans="1:4" x14ac:dyDescent="0.25">
      <c r="A1227" s="1" t="s">
        <v>1236</v>
      </c>
      <c r="B1227" s="2">
        <v>15000</v>
      </c>
      <c r="C1227" s="1" t="s">
        <v>1145</v>
      </c>
      <c r="D1227" s="2">
        <v>0</v>
      </c>
    </row>
    <row r="1228" spans="1:4" x14ac:dyDescent="0.25">
      <c r="A1228" s="1" t="s">
        <v>1488</v>
      </c>
      <c r="B1228" s="2">
        <v>50000</v>
      </c>
      <c r="C1228" s="1" t="s">
        <v>100</v>
      </c>
      <c r="D1228" s="2">
        <v>0</v>
      </c>
    </row>
    <row r="1229" spans="1:4" x14ac:dyDescent="0.25">
      <c r="A1229" s="1" t="s">
        <v>1346</v>
      </c>
      <c r="B1229" s="2">
        <v>10000</v>
      </c>
      <c r="C1229" s="1" t="s">
        <v>90</v>
      </c>
      <c r="D1229" s="2">
        <v>0</v>
      </c>
    </row>
    <row r="1230" spans="1:4" x14ac:dyDescent="0.25">
      <c r="A1230" s="1" t="s">
        <v>414</v>
      </c>
      <c r="B1230" s="2">
        <v>439379</v>
      </c>
      <c r="C1230" s="1" t="s">
        <v>1379</v>
      </c>
      <c r="D1230" s="2">
        <v>0</v>
      </c>
    </row>
    <row r="1231" spans="1:4" x14ac:dyDescent="0.25">
      <c r="A1231" s="1" t="s">
        <v>1494</v>
      </c>
      <c r="B1231" s="2">
        <v>20000</v>
      </c>
      <c r="C1231" s="1" t="s">
        <v>942</v>
      </c>
      <c r="D1231" s="2">
        <v>0</v>
      </c>
    </row>
    <row r="1232" spans="1:4" x14ac:dyDescent="0.25">
      <c r="A1232" s="1" t="s">
        <v>161</v>
      </c>
      <c r="B1232" s="2">
        <v>20000</v>
      </c>
      <c r="C1232" s="1" t="s">
        <v>1190</v>
      </c>
      <c r="D1232" s="2">
        <v>0</v>
      </c>
    </row>
    <row r="1233" spans="1:4" x14ac:dyDescent="0.25">
      <c r="A1233" s="1" t="s">
        <v>519</v>
      </c>
      <c r="B1233" s="2">
        <v>852885</v>
      </c>
      <c r="C1233" s="1" t="s">
        <v>1437</v>
      </c>
      <c r="D1233" s="2">
        <v>0</v>
      </c>
    </row>
    <row r="1234" spans="1:4" x14ac:dyDescent="0.25">
      <c r="A1234" s="1" t="s">
        <v>499</v>
      </c>
      <c r="B1234" s="2">
        <v>10000</v>
      </c>
      <c r="C1234" s="1" t="s">
        <v>864</v>
      </c>
      <c r="D1234" s="2">
        <v>0</v>
      </c>
    </row>
    <row r="1235" spans="1:4" x14ac:dyDescent="0.25">
      <c r="A1235" s="1" t="s">
        <v>503</v>
      </c>
      <c r="B1235" s="2">
        <v>271219</v>
      </c>
      <c r="C1235" s="1" t="s">
        <v>487</v>
      </c>
      <c r="D1235" s="2">
        <v>0</v>
      </c>
    </row>
    <row r="1236" spans="1:4" x14ac:dyDescent="0.25">
      <c r="A1236" s="1" t="s">
        <v>1336</v>
      </c>
      <c r="B1236" s="2">
        <v>15000</v>
      </c>
      <c r="C1236" s="1" t="s">
        <v>622</v>
      </c>
      <c r="D1236" s="2">
        <v>0</v>
      </c>
    </row>
    <row r="1237" spans="1:4" x14ac:dyDescent="0.25">
      <c r="A1237" s="1" t="s">
        <v>853</v>
      </c>
      <c r="B1237" s="2">
        <v>617313</v>
      </c>
      <c r="C1237" s="1" t="s">
        <v>963</v>
      </c>
      <c r="D1237" s="2">
        <v>0</v>
      </c>
    </row>
    <row r="1238" spans="1:4" x14ac:dyDescent="0.25">
      <c r="A1238" s="1" t="s">
        <v>1441</v>
      </c>
      <c r="B1238" s="2">
        <v>435223</v>
      </c>
      <c r="C1238" s="1" t="s">
        <v>21</v>
      </c>
      <c r="D1238" s="2">
        <v>0</v>
      </c>
    </row>
    <row r="1239" spans="1:4" x14ac:dyDescent="0.25">
      <c r="A1239" s="1" t="s">
        <v>324</v>
      </c>
      <c r="B1239" s="2">
        <v>615075</v>
      </c>
      <c r="C1239" s="1" t="s">
        <v>1475</v>
      </c>
      <c r="D1239" s="2">
        <v>0</v>
      </c>
    </row>
    <row r="1240" spans="1:4" x14ac:dyDescent="0.25">
      <c r="A1240" s="1" t="s">
        <v>1375</v>
      </c>
      <c r="B1240" s="2">
        <v>109643</v>
      </c>
      <c r="C1240" s="1" t="s">
        <v>20</v>
      </c>
      <c r="D1240" s="2">
        <v>0</v>
      </c>
    </row>
    <row r="1241" spans="1:4" x14ac:dyDescent="0.25">
      <c r="A1241" s="1" t="s">
        <v>103</v>
      </c>
      <c r="B1241" s="2">
        <v>403378</v>
      </c>
      <c r="C1241" s="1" t="s">
        <v>1040</v>
      </c>
      <c r="D1241" s="2">
        <v>0</v>
      </c>
    </row>
    <row r="1242" spans="1:4" x14ac:dyDescent="0.25">
      <c r="A1242" s="1" t="s">
        <v>549</v>
      </c>
      <c r="B1242" s="2">
        <v>300000</v>
      </c>
      <c r="C1242" s="1" t="s">
        <v>885</v>
      </c>
      <c r="D1242" s="2">
        <v>0</v>
      </c>
    </row>
    <row r="1243" spans="1:4" x14ac:dyDescent="0.25">
      <c r="A1243" s="1" t="s">
        <v>571</v>
      </c>
      <c r="B1243" s="2">
        <v>10000</v>
      </c>
      <c r="C1243" s="1" t="s">
        <v>1134</v>
      </c>
      <c r="D1243" s="2">
        <v>0</v>
      </c>
    </row>
    <row r="1244" spans="1:4" x14ac:dyDescent="0.25">
      <c r="A1244" s="1" t="s">
        <v>1251</v>
      </c>
      <c r="B1244" s="2">
        <v>844513</v>
      </c>
      <c r="C1244" s="1" t="s">
        <v>575</v>
      </c>
      <c r="D1244" s="2">
        <v>0</v>
      </c>
    </row>
    <row r="1245" spans="1:4" x14ac:dyDescent="0.25">
      <c r="A1245" s="1" t="s">
        <v>1068</v>
      </c>
      <c r="B1245" s="2">
        <v>1446662</v>
      </c>
      <c r="C1245" s="1" t="s">
        <v>108</v>
      </c>
      <c r="D1245" s="2">
        <v>0</v>
      </c>
    </row>
    <row r="1246" spans="1:4" x14ac:dyDescent="0.25">
      <c r="A1246" s="1" t="s">
        <v>1490</v>
      </c>
      <c r="B1246" s="2">
        <v>210500</v>
      </c>
      <c r="C1246" s="1" t="s">
        <v>678</v>
      </c>
      <c r="D1246" s="2">
        <v>0</v>
      </c>
    </row>
    <row r="1247" spans="1:4" x14ac:dyDescent="0.25">
      <c r="A1247" s="1" t="s">
        <v>1396</v>
      </c>
      <c r="B1247" s="2">
        <v>278308</v>
      </c>
      <c r="C1247" s="1" t="s">
        <v>1391</v>
      </c>
      <c r="D1247" s="2">
        <v>0</v>
      </c>
    </row>
    <row r="1248" spans="1:4" x14ac:dyDescent="0.25">
      <c r="A1248" s="1" t="s">
        <v>435</v>
      </c>
      <c r="B1248" s="2">
        <v>10000</v>
      </c>
      <c r="C1248" s="1" t="s">
        <v>1482</v>
      </c>
      <c r="D1248" s="2">
        <v>0</v>
      </c>
    </row>
    <row r="1249" spans="1:4" x14ac:dyDescent="0.25">
      <c r="A1249" s="1" t="s">
        <v>1436</v>
      </c>
      <c r="B1249" s="2">
        <v>15000</v>
      </c>
      <c r="C1249" s="1" t="s">
        <v>280</v>
      </c>
      <c r="D1249" s="2">
        <v>0</v>
      </c>
    </row>
    <row r="1250" spans="1:4" x14ac:dyDescent="0.25">
      <c r="A1250" s="1" t="s">
        <v>810</v>
      </c>
      <c r="B1250" s="2">
        <v>15000</v>
      </c>
      <c r="C1250" s="1" t="s">
        <v>709</v>
      </c>
      <c r="D1250" s="2">
        <v>0</v>
      </c>
    </row>
    <row r="1251" spans="1:4" x14ac:dyDescent="0.25">
      <c r="A1251" s="1" t="s">
        <v>387</v>
      </c>
      <c r="B1251" s="2">
        <v>10000</v>
      </c>
      <c r="C1251" s="1" t="s">
        <v>183</v>
      </c>
      <c r="D1251" s="2">
        <v>0</v>
      </c>
    </row>
    <row r="1252" spans="1:4" x14ac:dyDescent="0.25">
      <c r="A1252" s="1" t="s">
        <v>1318</v>
      </c>
      <c r="B1252" s="2">
        <v>15000</v>
      </c>
      <c r="C1252" s="1" t="s">
        <v>1047</v>
      </c>
      <c r="D1252" s="2">
        <v>0</v>
      </c>
    </row>
    <row r="1253" spans="1:4" x14ac:dyDescent="0.25">
      <c r="A1253" s="1" t="s">
        <v>1543</v>
      </c>
      <c r="B1253" s="2">
        <v>100</v>
      </c>
      <c r="C1253" s="1" t="s">
        <v>1038</v>
      </c>
      <c r="D1253" s="2">
        <v>0</v>
      </c>
    </row>
    <row r="1254" spans="1:4" x14ac:dyDescent="0.25">
      <c r="A1254" s="1" t="s">
        <v>766</v>
      </c>
      <c r="B1254" s="2">
        <v>130763</v>
      </c>
      <c r="C1254" s="1" t="s">
        <v>1351</v>
      </c>
      <c r="D1254" s="2">
        <v>0</v>
      </c>
    </row>
    <row r="1255" spans="1:4" x14ac:dyDescent="0.25">
      <c r="A1255" s="1" t="s">
        <v>662</v>
      </c>
      <c r="B1255" s="2">
        <v>10000</v>
      </c>
      <c r="C1255" s="1" t="s">
        <v>519</v>
      </c>
      <c r="D1255" s="2">
        <v>0</v>
      </c>
    </row>
    <row r="1256" spans="1:4" x14ac:dyDescent="0.25">
      <c r="A1256" s="1" t="s">
        <v>1378</v>
      </c>
      <c r="B1256" s="2">
        <v>15000</v>
      </c>
      <c r="C1256" s="1" t="s">
        <v>240</v>
      </c>
      <c r="D1256" s="2">
        <v>0</v>
      </c>
    </row>
    <row r="1257" spans="1:4" x14ac:dyDescent="0.25">
      <c r="A1257" s="1" t="s">
        <v>525</v>
      </c>
      <c r="B1257" s="2">
        <v>10000</v>
      </c>
      <c r="C1257" s="1" t="s">
        <v>451</v>
      </c>
      <c r="D1257" s="2">
        <v>0</v>
      </c>
    </row>
    <row r="1258" spans="1:4" x14ac:dyDescent="0.25">
      <c r="A1258" s="1" t="s">
        <v>1482</v>
      </c>
      <c r="B1258" s="2">
        <v>372786</v>
      </c>
      <c r="C1258" s="1" t="s">
        <v>786</v>
      </c>
      <c r="D1258" s="2">
        <v>0</v>
      </c>
    </row>
    <row r="1259" spans="1:4" x14ac:dyDescent="0.25">
      <c r="A1259" s="1" t="s">
        <v>869</v>
      </c>
      <c r="B1259" s="2">
        <v>191066</v>
      </c>
      <c r="C1259" s="1" t="s">
        <v>1303</v>
      </c>
      <c r="D1259" s="2">
        <v>0</v>
      </c>
    </row>
    <row r="1260" spans="1:4" x14ac:dyDescent="0.25">
      <c r="A1260" s="1" t="s">
        <v>1391</v>
      </c>
      <c r="B1260" s="2">
        <v>336707</v>
      </c>
      <c r="C1260" s="1" t="s">
        <v>931</v>
      </c>
      <c r="D1260" s="2">
        <v>0</v>
      </c>
    </row>
    <row r="1261" spans="1:4" x14ac:dyDescent="0.25">
      <c r="A1261" s="1" t="s">
        <v>509</v>
      </c>
      <c r="B1261" s="2">
        <v>30000</v>
      </c>
      <c r="C1261" s="1" t="s">
        <v>376</v>
      </c>
      <c r="D1261" s="2">
        <v>0</v>
      </c>
    </row>
    <row r="1262" spans="1:4" x14ac:dyDescent="0.25">
      <c r="A1262" s="1" t="s">
        <v>683</v>
      </c>
      <c r="B1262" s="2">
        <v>155840</v>
      </c>
      <c r="C1262" s="1" t="s">
        <v>1332</v>
      </c>
      <c r="D1262" s="2">
        <v>0</v>
      </c>
    </row>
    <row r="1263" spans="1:4" x14ac:dyDescent="0.25">
      <c r="A1263" s="1" t="s">
        <v>963</v>
      </c>
      <c r="B1263" s="2">
        <v>301649</v>
      </c>
      <c r="C1263" s="1" t="s">
        <v>192</v>
      </c>
      <c r="D1263" s="2">
        <v>0</v>
      </c>
    </row>
    <row r="1264" spans="1:4" x14ac:dyDescent="0.25">
      <c r="A1264" s="1" t="s">
        <v>1618</v>
      </c>
      <c r="B1264" s="2">
        <v>897140</v>
      </c>
      <c r="C1264" s="1" t="s">
        <v>1573</v>
      </c>
      <c r="D1264" s="2">
        <v>0</v>
      </c>
    </row>
    <row r="1265" spans="1:4" x14ac:dyDescent="0.25">
      <c r="A1265" s="1" t="s">
        <v>876</v>
      </c>
      <c r="B1265" s="2">
        <v>487500</v>
      </c>
      <c r="C1265" s="1" t="s">
        <v>1532</v>
      </c>
      <c r="D1265" s="2">
        <v>0</v>
      </c>
    </row>
    <row r="1266" spans="1:4" x14ac:dyDescent="0.25">
      <c r="A1266" s="1" t="s">
        <v>5</v>
      </c>
      <c r="B1266" s="2">
        <v>496147</v>
      </c>
      <c r="C1266" s="1" t="s">
        <v>79</v>
      </c>
      <c r="D1266" s="2">
        <v>0</v>
      </c>
    </row>
    <row r="1267" spans="1:4" x14ac:dyDescent="0.25">
      <c r="A1267" s="1" t="s">
        <v>624</v>
      </c>
      <c r="B1267" s="2">
        <v>15000</v>
      </c>
      <c r="C1267" s="1" t="s">
        <v>1353</v>
      </c>
      <c r="D1267" s="2">
        <v>0</v>
      </c>
    </row>
    <row r="1268" spans="1:4" x14ac:dyDescent="0.25">
      <c r="A1268" s="1" t="s">
        <v>1579</v>
      </c>
      <c r="B1268" s="2">
        <v>10000</v>
      </c>
      <c r="C1268" s="1" t="s">
        <v>1345</v>
      </c>
      <c r="D1268" s="2">
        <v>0</v>
      </c>
    </row>
    <row r="1269" spans="1:4" x14ac:dyDescent="0.25">
      <c r="A1269" s="1" t="s">
        <v>1105</v>
      </c>
      <c r="B1269" s="2">
        <v>65000</v>
      </c>
      <c r="C1269" s="1" t="s">
        <v>161</v>
      </c>
      <c r="D1269" s="2">
        <v>0</v>
      </c>
    </row>
    <row r="1270" spans="1:4" x14ac:dyDescent="0.25">
      <c r="A1270" s="1" t="s">
        <v>944</v>
      </c>
      <c r="B1270" s="2">
        <v>15000</v>
      </c>
      <c r="C1270" s="1" t="s">
        <v>1591</v>
      </c>
      <c r="D1270" s="2">
        <v>0</v>
      </c>
    </row>
    <row r="1271" spans="1:4" x14ac:dyDescent="0.25">
      <c r="A1271" s="1" t="s">
        <v>394</v>
      </c>
      <c r="B1271" s="2">
        <v>15000</v>
      </c>
      <c r="C1271" s="1" t="s">
        <v>1122</v>
      </c>
      <c r="D1271" s="2">
        <v>0</v>
      </c>
    </row>
    <row r="1272" spans="1:4" x14ac:dyDescent="0.25">
      <c r="A1272" s="1" t="s">
        <v>1293</v>
      </c>
      <c r="B1272" s="2">
        <v>10000</v>
      </c>
      <c r="C1272" s="1" t="s">
        <v>566</v>
      </c>
      <c r="D1272" s="2">
        <v>0</v>
      </c>
    </row>
    <row r="1273" spans="1:4" x14ac:dyDescent="0.25">
      <c r="A1273" s="1" t="s">
        <v>1287</v>
      </c>
      <c r="B1273" s="2">
        <v>15000</v>
      </c>
      <c r="C1273" s="1" t="s">
        <v>74</v>
      </c>
      <c r="D1273" s="2">
        <v>0</v>
      </c>
    </row>
    <row r="1274" spans="1:4" x14ac:dyDescent="0.25">
      <c r="A1274" s="1" t="s">
        <v>430</v>
      </c>
      <c r="B1274" s="2">
        <v>1000000</v>
      </c>
      <c r="C1274" s="1" t="s">
        <v>268</v>
      </c>
      <c r="D1274" s="2">
        <v>0</v>
      </c>
    </row>
    <row r="1275" spans="1:4" x14ac:dyDescent="0.25">
      <c r="A1275" s="1" t="s">
        <v>1334</v>
      </c>
      <c r="B1275" s="2">
        <v>386734</v>
      </c>
      <c r="C1275" s="1" t="s">
        <v>797</v>
      </c>
      <c r="D1275" s="2">
        <v>0</v>
      </c>
    </row>
    <row r="1276" spans="1:4" x14ac:dyDescent="0.25">
      <c r="A1276" s="1" t="s">
        <v>211</v>
      </c>
      <c r="B1276" s="2">
        <v>45000</v>
      </c>
      <c r="C1276" s="1" t="s">
        <v>1433</v>
      </c>
      <c r="D1276" s="2">
        <v>0</v>
      </c>
    </row>
    <row r="1277" spans="1:4" x14ac:dyDescent="0.25">
      <c r="A1277" s="1" t="s">
        <v>1616</v>
      </c>
      <c r="B1277" s="2">
        <v>390962</v>
      </c>
      <c r="C1277" s="1" t="s">
        <v>869</v>
      </c>
      <c r="D1277" s="2">
        <v>0</v>
      </c>
    </row>
    <row r="1278" spans="1:4" x14ac:dyDescent="0.25">
      <c r="A1278" s="1" t="s">
        <v>956</v>
      </c>
      <c r="B1278" s="2">
        <v>58406</v>
      </c>
      <c r="C1278" s="1" t="s">
        <v>894</v>
      </c>
      <c r="D1278" s="2">
        <v>0</v>
      </c>
    </row>
    <row r="1279" spans="1:4" x14ac:dyDescent="0.25">
      <c r="A1279" s="1" t="s">
        <v>555</v>
      </c>
      <c r="B1279" s="2">
        <v>200000</v>
      </c>
      <c r="C1279" s="1" t="s">
        <v>509</v>
      </c>
      <c r="D1279" s="2">
        <v>0</v>
      </c>
    </row>
    <row r="1280" spans="1:4" x14ac:dyDescent="0.25">
      <c r="A1280" s="1" t="s">
        <v>1250</v>
      </c>
      <c r="B1280" s="2">
        <v>545364</v>
      </c>
      <c r="C1280" s="1" t="s">
        <v>884</v>
      </c>
      <c r="D1280" s="2">
        <v>0</v>
      </c>
    </row>
    <row r="1281" spans="1:4" x14ac:dyDescent="0.25">
      <c r="A1281" s="1" t="s">
        <v>365</v>
      </c>
      <c r="B1281" s="2">
        <v>355044</v>
      </c>
      <c r="C1281" s="1" t="s">
        <v>972</v>
      </c>
      <c r="D1281" s="2">
        <v>0</v>
      </c>
    </row>
    <row r="1282" spans="1:4" x14ac:dyDescent="0.25">
      <c r="A1282" s="1" t="s">
        <v>449</v>
      </c>
      <c r="B1282" s="2">
        <v>15000</v>
      </c>
      <c r="C1282" s="1" t="s">
        <v>1306</v>
      </c>
      <c r="D1282" s="2">
        <v>0</v>
      </c>
    </row>
    <row r="1283" spans="1:4" x14ac:dyDescent="0.25">
      <c r="A1283" s="1" t="s">
        <v>1268</v>
      </c>
      <c r="B1283" s="2">
        <v>10000</v>
      </c>
      <c r="C1283" s="1" t="s">
        <v>590</v>
      </c>
      <c r="D1283" s="2">
        <v>0</v>
      </c>
    </row>
    <row r="1284" spans="1:4" x14ac:dyDescent="0.25">
      <c r="A1284" s="1" t="s">
        <v>544</v>
      </c>
      <c r="B1284" s="2">
        <v>87304</v>
      </c>
      <c r="C1284" s="1" t="s">
        <v>428</v>
      </c>
      <c r="D1284" s="2">
        <v>0</v>
      </c>
    </row>
    <row r="1285" spans="1:4" x14ac:dyDescent="0.25">
      <c r="A1285" s="1" t="s">
        <v>1453</v>
      </c>
      <c r="B1285" s="2">
        <v>5000</v>
      </c>
      <c r="C1285" s="1" t="s">
        <v>683</v>
      </c>
      <c r="D1285" s="2">
        <v>0</v>
      </c>
    </row>
    <row r="1286" spans="1:4" x14ac:dyDescent="0.25">
      <c r="A1286" s="1" t="s">
        <v>1608</v>
      </c>
      <c r="B1286" s="2">
        <v>32945</v>
      </c>
      <c r="C1286" s="1" t="s">
        <v>837</v>
      </c>
      <c r="D1286" s="2">
        <v>0</v>
      </c>
    </row>
    <row r="1287" spans="1:4" x14ac:dyDescent="0.25">
      <c r="A1287" s="1" t="s">
        <v>309</v>
      </c>
      <c r="B1287" s="2">
        <v>20000</v>
      </c>
      <c r="C1287" s="1" t="s">
        <v>992</v>
      </c>
      <c r="D1287" s="2">
        <v>0</v>
      </c>
    </row>
    <row r="1288" spans="1:4" x14ac:dyDescent="0.25">
      <c r="A1288" s="1" t="s">
        <v>2</v>
      </c>
      <c r="B1288" s="2">
        <v>30000</v>
      </c>
      <c r="C1288" s="1" t="s">
        <v>765</v>
      </c>
      <c r="D1288" s="2">
        <v>0</v>
      </c>
    </row>
    <row r="1289" spans="1:4" x14ac:dyDescent="0.25">
      <c r="A1289" s="1" t="s">
        <v>822</v>
      </c>
      <c r="B1289" s="2">
        <v>2652</v>
      </c>
      <c r="C1289" s="1" t="s">
        <v>948</v>
      </c>
      <c r="D1289" s="2">
        <v>0</v>
      </c>
    </row>
    <row r="1290" spans="1:4" x14ac:dyDescent="0.25">
      <c r="A1290" s="1" t="s">
        <v>1106</v>
      </c>
      <c r="B1290" s="2">
        <v>10000</v>
      </c>
      <c r="C1290" s="1" t="s">
        <v>43</v>
      </c>
      <c r="D1290" s="2">
        <v>0</v>
      </c>
    </row>
    <row r="1291" spans="1:4" x14ac:dyDescent="0.25">
      <c r="A1291" s="1" t="s">
        <v>1052</v>
      </c>
      <c r="B1291" s="2">
        <v>30000</v>
      </c>
      <c r="C1291" s="1" t="s">
        <v>1260</v>
      </c>
      <c r="D1291" s="2">
        <v>0</v>
      </c>
    </row>
    <row r="1292" spans="1:4" x14ac:dyDescent="0.25">
      <c r="A1292" s="1" t="s">
        <v>1033</v>
      </c>
      <c r="B1292" s="2">
        <v>253437</v>
      </c>
      <c r="C1292" s="1" t="s">
        <v>1056</v>
      </c>
      <c r="D1292" s="2">
        <v>0</v>
      </c>
    </row>
    <row r="1293" spans="1:4" x14ac:dyDescent="0.25">
      <c r="A1293" s="1" t="s">
        <v>1292</v>
      </c>
      <c r="B1293" s="2">
        <v>15000</v>
      </c>
      <c r="C1293" s="1" t="s">
        <v>1008</v>
      </c>
      <c r="D1293" s="2">
        <v>0</v>
      </c>
    </row>
    <row r="1294" spans="1:4" x14ac:dyDescent="0.25">
      <c r="A1294" s="1" t="s">
        <v>764</v>
      </c>
      <c r="B1294" s="2">
        <v>20000</v>
      </c>
      <c r="C1294" s="1" t="s">
        <v>460</v>
      </c>
      <c r="D1294" s="2">
        <v>0</v>
      </c>
    </row>
    <row r="1295" spans="1:4" x14ac:dyDescent="0.25">
      <c r="A1295" s="1" t="s">
        <v>1280</v>
      </c>
      <c r="B1295" s="2">
        <v>130427</v>
      </c>
      <c r="C1295" s="1" t="s">
        <v>238</v>
      </c>
      <c r="D1295" s="2">
        <v>0</v>
      </c>
    </row>
    <row r="1296" spans="1:4" x14ac:dyDescent="0.25">
      <c r="A1296" s="1" t="s">
        <v>358</v>
      </c>
      <c r="B1296" s="2">
        <v>1082093</v>
      </c>
      <c r="C1296" s="1" t="s">
        <v>444</v>
      </c>
      <c r="D1296" s="2">
        <v>0</v>
      </c>
    </row>
    <row r="1297" spans="1:4" x14ac:dyDescent="0.25">
      <c r="A1297" s="1" t="s">
        <v>61</v>
      </c>
      <c r="B1297" s="2">
        <v>760932</v>
      </c>
      <c r="C1297" s="1" t="s">
        <v>499</v>
      </c>
      <c r="D1297" s="2">
        <v>0</v>
      </c>
    </row>
    <row r="1298" spans="1:4" x14ac:dyDescent="0.25">
      <c r="A1298" s="1" t="s">
        <v>126</v>
      </c>
      <c r="B1298" s="2">
        <v>1440676</v>
      </c>
      <c r="C1298" s="1" t="s">
        <v>810</v>
      </c>
      <c r="D1298" s="2">
        <v>0</v>
      </c>
    </row>
    <row r="1299" spans="1:4" x14ac:dyDescent="0.25">
      <c r="A1299" s="1" t="s">
        <v>686</v>
      </c>
      <c r="B1299" s="2">
        <v>18598</v>
      </c>
      <c r="C1299" s="1" t="s">
        <v>143</v>
      </c>
      <c r="D1299" s="2">
        <v>0</v>
      </c>
    </row>
    <row r="1300" spans="1:4" x14ac:dyDescent="0.25">
      <c r="A1300" s="1" t="s">
        <v>914</v>
      </c>
      <c r="B1300" s="2">
        <v>243251</v>
      </c>
      <c r="C1300" s="1" t="s">
        <v>165</v>
      </c>
      <c r="D1300" s="2">
        <v>0</v>
      </c>
    </row>
    <row r="1301" spans="1:4" x14ac:dyDescent="0.25">
      <c r="A1301" s="1" t="s">
        <v>1073</v>
      </c>
      <c r="B1301" s="2">
        <v>10000</v>
      </c>
      <c r="C1301" s="1" t="s">
        <v>1468</v>
      </c>
      <c r="D1301" s="2">
        <v>0</v>
      </c>
    </row>
    <row r="1302" spans="1:4" x14ac:dyDescent="0.25">
      <c r="A1302" s="1" t="s">
        <v>989</v>
      </c>
      <c r="B1302" s="2">
        <v>20000</v>
      </c>
      <c r="C1302" s="1" t="s">
        <v>182</v>
      </c>
      <c r="D1302" s="2">
        <v>0</v>
      </c>
    </row>
    <row r="1303" spans="1:4" x14ac:dyDescent="0.25">
      <c r="A1303" s="1" t="s">
        <v>143</v>
      </c>
      <c r="B1303" s="2">
        <v>15000</v>
      </c>
      <c r="C1303" s="1" t="s">
        <v>1336</v>
      </c>
      <c r="D1303" s="2">
        <v>0</v>
      </c>
    </row>
    <row r="1304" spans="1:4" x14ac:dyDescent="0.25">
      <c r="A1304" s="1" t="s">
        <v>475</v>
      </c>
      <c r="B1304" s="2">
        <v>4500000</v>
      </c>
      <c r="C1304" s="1" t="s">
        <v>1328</v>
      </c>
      <c r="D1304" s="2">
        <v>0</v>
      </c>
    </row>
    <row r="1305" spans="1:4" x14ac:dyDescent="0.25">
      <c r="A1305" s="1" t="s">
        <v>207</v>
      </c>
      <c r="B1305" s="2">
        <v>205000</v>
      </c>
      <c r="C1305" s="1" t="s">
        <v>1618</v>
      </c>
      <c r="D1305" s="2">
        <v>0</v>
      </c>
    </row>
    <row r="1306" spans="1:4" x14ac:dyDescent="0.25">
      <c r="A1306" s="1" t="s">
        <v>1300</v>
      </c>
      <c r="B1306" s="2">
        <v>753000</v>
      </c>
      <c r="C1306" s="1" t="s">
        <v>1088</v>
      </c>
      <c r="D1306" s="2">
        <v>0</v>
      </c>
    </row>
    <row r="1307" spans="1:4" x14ac:dyDescent="0.25">
      <c r="A1307" s="1" t="s">
        <v>950</v>
      </c>
      <c r="B1307" s="2">
        <v>624311</v>
      </c>
      <c r="C1307" s="1" t="s">
        <v>503</v>
      </c>
      <c r="D1307" s="2">
        <v>0</v>
      </c>
    </row>
    <row r="1308" spans="1:4" x14ac:dyDescent="0.25">
      <c r="A1308" s="1" t="s">
        <v>1596</v>
      </c>
      <c r="B1308" s="2">
        <v>15000</v>
      </c>
      <c r="C1308" s="1" t="s">
        <v>720</v>
      </c>
      <c r="D1308" s="2">
        <v>0</v>
      </c>
    </row>
    <row r="1309" spans="1:4" x14ac:dyDescent="0.25">
      <c r="A1309" s="1" t="s">
        <v>53</v>
      </c>
      <c r="B1309" s="2">
        <v>145487</v>
      </c>
      <c r="C1309" s="1" t="s">
        <v>1589</v>
      </c>
      <c r="D1309" s="2">
        <v>0</v>
      </c>
    </row>
    <row r="1310" spans="1:4" x14ac:dyDescent="0.25">
      <c r="A1310" s="1" t="s">
        <v>1091</v>
      </c>
      <c r="B1310" s="2">
        <v>1070411</v>
      </c>
      <c r="C1310" s="1" t="s">
        <v>1026</v>
      </c>
      <c r="D1310" s="2">
        <v>0</v>
      </c>
    </row>
    <row r="1311" spans="1:4" x14ac:dyDescent="0.25">
      <c r="A1311" s="1" t="s">
        <v>1460</v>
      </c>
      <c r="B1311" s="2">
        <v>167500</v>
      </c>
      <c r="C1311" s="1" t="s">
        <v>124</v>
      </c>
      <c r="D1311" s="2">
        <v>0</v>
      </c>
    </row>
    <row r="1312" spans="1:4" x14ac:dyDescent="0.25">
      <c r="A1312" s="1" t="s">
        <v>357</v>
      </c>
      <c r="B1312" s="2">
        <v>10000</v>
      </c>
      <c r="C1312" s="1" t="s">
        <v>861</v>
      </c>
      <c r="D1312" s="2">
        <v>0</v>
      </c>
    </row>
    <row r="1313" spans="1:4" x14ac:dyDescent="0.25">
      <c r="A1313" s="1" t="s">
        <v>771</v>
      </c>
      <c r="B1313" s="2">
        <v>1501261</v>
      </c>
      <c r="C1313" s="1" t="s">
        <v>568</v>
      </c>
      <c r="D1313" s="2">
        <v>0</v>
      </c>
    </row>
    <row r="1314" spans="1:4" x14ac:dyDescent="0.25">
      <c r="A1314" s="1" t="s">
        <v>1271</v>
      </c>
      <c r="B1314" s="2">
        <v>50000</v>
      </c>
      <c r="C1314" s="1" t="s">
        <v>973</v>
      </c>
      <c r="D1314" s="2">
        <v>0</v>
      </c>
    </row>
    <row r="1315" spans="1:4" x14ac:dyDescent="0.25">
      <c r="A1315" s="1" t="s">
        <v>1403</v>
      </c>
      <c r="B1315" s="2">
        <v>1667541</v>
      </c>
      <c r="C1315" s="1" t="s">
        <v>1451</v>
      </c>
      <c r="D1315" s="2">
        <v>0</v>
      </c>
    </row>
    <row r="1316" spans="1:4" x14ac:dyDescent="0.25">
      <c r="A1316" s="1" t="s">
        <v>570</v>
      </c>
      <c r="B1316" s="2">
        <v>372262</v>
      </c>
      <c r="C1316" s="1" t="s">
        <v>1003</v>
      </c>
      <c r="D1316" s="2">
        <v>0</v>
      </c>
    </row>
    <row r="1317" spans="1:4" x14ac:dyDescent="0.25">
      <c r="A1317" s="1" t="s">
        <v>381</v>
      </c>
      <c r="B1317" s="2">
        <v>620670</v>
      </c>
      <c r="C1317" s="1" t="s">
        <v>1016</v>
      </c>
      <c r="D1317" s="2">
        <v>0</v>
      </c>
    </row>
    <row r="1318" spans="1:4" x14ac:dyDescent="0.25">
      <c r="A1318" s="1" t="s">
        <v>1157</v>
      </c>
      <c r="B1318" s="2">
        <v>381194</v>
      </c>
      <c r="C1318" s="1" t="s">
        <v>5</v>
      </c>
      <c r="D1318" s="2">
        <v>0</v>
      </c>
    </row>
    <row r="1319" spans="1:4" x14ac:dyDescent="0.25">
      <c r="A1319" s="1" t="s">
        <v>243</v>
      </c>
      <c r="B1319" s="2">
        <v>549930</v>
      </c>
      <c r="C1319" s="1" t="s">
        <v>1579</v>
      </c>
      <c r="D1319" s="2">
        <v>0</v>
      </c>
    </row>
    <row r="1320" spans="1:4" x14ac:dyDescent="0.25">
      <c r="A1320" s="1" t="s">
        <v>185</v>
      </c>
      <c r="B1320" s="2">
        <v>531878</v>
      </c>
      <c r="C1320" s="1" t="s">
        <v>1217</v>
      </c>
      <c r="D1320" s="2">
        <v>0</v>
      </c>
    </row>
    <row r="1321" spans="1:4" x14ac:dyDescent="0.25">
      <c r="A1321" s="1" t="s">
        <v>1093</v>
      </c>
      <c r="B1321" s="2">
        <v>20000</v>
      </c>
      <c r="C1321" s="1" t="s">
        <v>1623</v>
      </c>
      <c r="D1321" s="2">
        <v>0</v>
      </c>
    </row>
    <row r="1322" spans="1:4" x14ac:dyDescent="0.25">
      <c r="A1322" s="1" t="s">
        <v>1564</v>
      </c>
      <c r="B1322" s="2">
        <v>15000</v>
      </c>
      <c r="C1322" s="1" t="s">
        <v>800</v>
      </c>
      <c r="D1322" s="2">
        <v>0</v>
      </c>
    </row>
    <row r="1323" spans="1:4" x14ac:dyDescent="0.25">
      <c r="A1323" s="1" t="s">
        <v>99</v>
      </c>
      <c r="B1323" s="2">
        <v>518689</v>
      </c>
      <c r="C1323" s="1" t="s">
        <v>1278</v>
      </c>
      <c r="D1323" s="2">
        <v>0</v>
      </c>
    </row>
    <row r="1324" spans="1:4" x14ac:dyDescent="0.25">
      <c r="A1324" s="1" t="s">
        <v>1484</v>
      </c>
      <c r="B1324" s="2">
        <v>10000</v>
      </c>
      <c r="C1324" s="1" t="s">
        <v>395</v>
      </c>
      <c r="D1324" s="2">
        <v>0</v>
      </c>
    </row>
    <row r="1325" spans="1:4" x14ac:dyDescent="0.25">
      <c r="A1325" s="1" t="s">
        <v>227</v>
      </c>
      <c r="B1325" s="2">
        <v>661465</v>
      </c>
      <c r="C1325" s="1" t="s">
        <v>1305</v>
      </c>
      <c r="D1325" s="2">
        <v>0</v>
      </c>
    </row>
    <row r="1326" spans="1:4" x14ac:dyDescent="0.25">
      <c r="A1326" s="1" t="s">
        <v>266</v>
      </c>
      <c r="B1326" s="2">
        <v>2978643</v>
      </c>
      <c r="C1326" s="1" t="s">
        <v>251</v>
      </c>
      <c r="D1326" s="2">
        <v>0</v>
      </c>
    </row>
    <row r="1327" spans="1:4" x14ac:dyDescent="0.25">
      <c r="A1327" s="1" t="s">
        <v>288</v>
      </c>
      <c r="B1327" s="2">
        <v>10000</v>
      </c>
      <c r="C1327" s="1" t="s">
        <v>53</v>
      </c>
      <c r="D1327" s="2">
        <v>0</v>
      </c>
    </row>
    <row r="1328" spans="1:4" x14ac:dyDescent="0.25">
      <c r="A1328" s="1" t="s">
        <v>450</v>
      </c>
      <c r="B1328" s="2">
        <v>650000</v>
      </c>
      <c r="C1328" s="1" t="s">
        <v>547</v>
      </c>
      <c r="D1328" s="2">
        <v>0</v>
      </c>
    </row>
    <row r="1329" spans="1:4" x14ac:dyDescent="0.25">
      <c r="A1329" s="1" t="s">
        <v>1333</v>
      </c>
      <c r="B1329" s="2">
        <v>466987</v>
      </c>
      <c r="C1329" s="1" t="s">
        <v>560</v>
      </c>
      <c r="D1329" s="2">
        <v>0</v>
      </c>
    </row>
    <row r="1330" spans="1:4" x14ac:dyDescent="0.25">
      <c r="A1330" s="1" t="s">
        <v>628</v>
      </c>
      <c r="B1330" s="2">
        <v>974396</v>
      </c>
      <c r="C1330" s="1" t="s">
        <v>724</v>
      </c>
      <c r="D1330" s="2">
        <v>0</v>
      </c>
    </row>
    <row r="1331" spans="1:4" x14ac:dyDescent="0.25">
      <c r="A1331" s="1" t="s">
        <v>856</v>
      </c>
      <c r="B1331" s="2">
        <v>992345</v>
      </c>
      <c r="C1331" s="1" t="s">
        <v>876</v>
      </c>
      <c r="D1331" s="2">
        <v>0</v>
      </c>
    </row>
    <row r="1332" spans="1:4" x14ac:dyDescent="0.25">
      <c r="A1332" s="1" t="s">
        <v>893</v>
      </c>
      <c r="B1332" s="2">
        <v>100000</v>
      </c>
      <c r="C1332" s="1" t="s">
        <v>624</v>
      </c>
      <c r="D1332" s="2">
        <v>0</v>
      </c>
    </row>
    <row r="1333" spans="1:4" x14ac:dyDescent="0.25">
      <c r="A1333" s="1" t="s">
        <v>1491</v>
      </c>
      <c r="B1333" s="2">
        <v>150000</v>
      </c>
      <c r="C1333" s="1" t="s">
        <v>194</v>
      </c>
      <c r="D1333" s="2">
        <v>0</v>
      </c>
    </row>
    <row r="1334" spans="1:4" x14ac:dyDescent="0.25">
      <c r="A1334" s="1" t="s">
        <v>1520</v>
      </c>
      <c r="B1334" s="2">
        <v>394197</v>
      </c>
      <c r="C1334" s="1" t="s">
        <v>921</v>
      </c>
      <c r="D1334" s="2">
        <v>0</v>
      </c>
    </row>
    <row r="1335" spans="1:4" x14ac:dyDescent="0.25">
      <c r="A1335" s="1" t="s">
        <v>897</v>
      </c>
      <c r="B1335" s="2">
        <v>414922</v>
      </c>
      <c r="C1335" s="1" t="s">
        <v>1065</v>
      </c>
      <c r="D1335" s="2">
        <v>0</v>
      </c>
    </row>
    <row r="1336" spans="1:4" x14ac:dyDescent="0.25">
      <c r="A1336" s="1" t="s">
        <v>851</v>
      </c>
      <c r="B1336" s="2">
        <v>28201</v>
      </c>
      <c r="C1336" s="1" t="s">
        <v>1120</v>
      </c>
      <c r="D1336" s="2">
        <v>0</v>
      </c>
    </row>
    <row r="1337" spans="1:4" x14ac:dyDescent="0.25">
      <c r="A1337" s="1" t="s">
        <v>1030</v>
      </c>
      <c r="B1337" s="2">
        <v>10000</v>
      </c>
      <c r="C1337" s="1" t="s">
        <v>1189</v>
      </c>
      <c r="D1337" s="2">
        <v>0</v>
      </c>
    </row>
    <row r="1338" spans="1:4" x14ac:dyDescent="0.25">
      <c r="A1338" s="1" t="s">
        <v>1376</v>
      </c>
      <c r="B1338" s="2">
        <v>725614</v>
      </c>
      <c r="C1338" s="1" t="s">
        <v>485</v>
      </c>
      <c r="D1338" s="2">
        <v>0</v>
      </c>
    </row>
    <row r="1339" spans="1:4" x14ac:dyDescent="0.25">
      <c r="A1339" s="1" t="s">
        <v>1020</v>
      </c>
      <c r="B1339" s="2">
        <v>968016</v>
      </c>
      <c r="C1339" s="1" t="s">
        <v>1091</v>
      </c>
      <c r="D1339" s="2">
        <v>0</v>
      </c>
    </row>
    <row r="1340" spans="1:4" x14ac:dyDescent="0.25">
      <c r="A1340" s="1" t="s">
        <v>826</v>
      </c>
      <c r="B1340" s="2">
        <v>505923</v>
      </c>
      <c r="C1340" s="1" t="s">
        <v>838</v>
      </c>
      <c r="D1340" s="2">
        <v>0</v>
      </c>
    </row>
    <row r="1341" spans="1:4" x14ac:dyDescent="0.25">
      <c r="A1341" s="1" t="s">
        <v>1383</v>
      </c>
      <c r="B1341" s="2">
        <v>10000</v>
      </c>
      <c r="C1341" s="1" t="s">
        <v>1162</v>
      </c>
      <c r="D1341" s="2">
        <v>0</v>
      </c>
    </row>
    <row r="1342" spans="1:4" x14ac:dyDescent="0.25">
      <c r="A1342" s="1" t="s">
        <v>24</v>
      </c>
      <c r="B1342" s="2">
        <v>1476180</v>
      </c>
      <c r="C1342" s="1" t="s">
        <v>399</v>
      </c>
      <c r="D1342" s="2">
        <v>0</v>
      </c>
    </row>
    <row r="1343" spans="1:4" x14ac:dyDescent="0.25">
      <c r="A1343" s="1" t="s">
        <v>491</v>
      </c>
      <c r="B1343" s="2">
        <v>116789</v>
      </c>
      <c r="C1343" s="1" t="s">
        <v>304</v>
      </c>
      <c r="D1343" s="2">
        <v>0</v>
      </c>
    </row>
    <row r="1344" spans="1:4" x14ac:dyDescent="0.25">
      <c r="A1344" s="1" t="s">
        <v>341</v>
      </c>
      <c r="B1344" s="2">
        <v>10000</v>
      </c>
      <c r="C1344" s="1" t="s">
        <v>217</v>
      </c>
      <c r="D1344" s="2">
        <v>0</v>
      </c>
    </row>
    <row r="1345" spans="1:4" x14ac:dyDescent="0.25">
      <c r="A1345" s="1" t="s">
        <v>576</v>
      </c>
      <c r="B1345" s="2">
        <v>618811</v>
      </c>
      <c r="C1345" s="1" t="s">
        <v>387</v>
      </c>
      <c r="D1345" s="2">
        <v>0</v>
      </c>
    </row>
    <row r="1346" spans="1:4" x14ac:dyDescent="0.25">
      <c r="A1346" s="1" t="s">
        <v>884</v>
      </c>
      <c r="B1346" s="2">
        <v>1829354</v>
      </c>
      <c r="C1346" s="1" t="s">
        <v>1455</v>
      </c>
      <c r="D1346" s="2">
        <v>0</v>
      </c>
    </row>
    <row r="1347" spans="1:4" x14ac:dyDescent="0.25">
      <c r="A1347" s="1" t="s">
        <v>272</v>
      </c>
      <c r="B1347" s="2">
        <v>5000</v>
      </c>
      <c r="C1347" s="1" t="s">
        <v>712</v>
      </c>
      <c r="D1347" s="2">
        <v>0</v>
      </c>
    </row>
    <row r="1348" spans="1:4" x14ac:dyDescent="0.25">
      <c r="A1348" s="1" t="s">
        <v>189</v>
      </c>
      <c r="B1348" s="2">
        <v>500000</v>
      </c>
      <c r="C1348" s="1" t="s">
        <v>1208</v>
      </c>
      <c r="D1348" s="2">
        <v>0</v>
      </c>
    </row>
    <row r="1349" spans="1:4" x14ac:dyDescent="0.25">
      <c r="A1349" s="1" t="s">
        <v>573</v>
      </c>
      <c r="B1349" s="2">
        <v>879322</v>
      </c>
      <c r="C1349" s="1" t="s">
        <v>1039</v>
      </c>
      <c r="D1349" s="2">
        <v>0</v>
      </c>
    </row>
    <row r="1350" spans="1:4" x14ac:dyDescent="0.25">
      <c r="A1350" s="1" t="s">
        <v>1158</v>
      </c>
      <c r="B1350" s="2">
        <v>690617</v>
      </c>
      <c r="C1350" s="1" t="s">
        <v>1309</v>
      </c>
      <c r="D1350" s="2">
        <v>0</v>
      </c>
    </row>
    <row r="1351" spans="1:4" x14ac:dyDescent="0.25">
      <c r="A1351" s="1" t="s">
        <v>1061</v>
      </c>
      <c r="B1351" s="2">
        <v>102000</v>
      </c>
      <c r="C1351" s="1" t="s">
        <v>277</v>
      </c>
      <c r="D1351" s="2">
        <v>0</v>
      </c>
    </row>
    <row r="1352" spans="1:4" x14ac:dyDescent="0.25">
      <c r="A1352" s="1" t="s">
        <v>1281</v>
      </c>
      <c r="B1352" s="2">
        <v>700000</v>
      </c>
      <c r="C1352" s="1" t="s">
        <v>822</v>
      </c>
      <c r="D1352" s="2">
        <v>0</v>
      </c>
    </row>
    <row r="1353" spans="1:4" x14ac:dyDescent="0.25">
      <c r="A1353" s="1" t="s">
        <v>442</v>
      </c>
      <c r="B1353" s="2">
        <v>65000</v>
      </c>
      <c r="C1353" s="1" t="s">
        <v>367</v>
      </c>
      <c r="D1353" s="2">
        <v>0</v>
      </c>
    </row>
    <row r="1354" spans="1:4" x14ac:dyDescent="0.25">
      <c r="A1354" s="1" t="s">
        <v>464</v>
      </c>
      <c r="B1354" s="2">
        <v>406978</v>
      </c>
      <c r="C1354" s="1" t="s">
        <v>448</v>
      </c>
      <c r="D1354" s="2">
        <v>0</v>
      </c>
    </row>
    <row r="1355" spans="1:4" x14ac:dyDescent="0.25">
      <c r="A1355" s="1" t="s">
        <v>917</v>
      </c>
      <c r="B1355" s="2">
        <v>15000</v>
      </c>
      <c r="C1355" s="1" t="s">
        <v>1604</v>
      </c>
      <c r="D1355" s="2">
        <v>0</v>
      </c>
    </row>
    <row r="1356" spans="1:4" x14ac:dyDescent="0.25">
      <c r="A1356" s="1" t="s">
        <v>804</v>
      </c>
      <c r="B1356" s="2">
        <v>10000</v>
      </c>
      <c r="C1356" s="1" t="s">
        <v>761</v>
      </c>
      <c r="D1356" s="2">
        <v>0</v>
      </c>
    </row>
    <row r="1357" spans="1:4" x14ac:dyDescent="0.25">
      <c r="A1357" s="1" t="s">
        <v>193</v>
      </c>
      <c r="B1357" s="2">
        <v>500000</v>
      </c>
      <c r="C1357" s="1" t="s">
        <v>733</v>
      </c>
      <c r="D1357" s="2">
        <v>0</v>
      </c>
    </row>
    <row r="1358" spans="1:4" x14ac:dyDescent="0.25">
      <c r="A1358" s="1" t="s">
        <v>382</v>
      </c>
      <c r="B1358" s="2">
        <v>15000</v>
      </c>
      <c r="C1358" s="1" t="s">
        <v>1168</v>
      </c>
      <c r="D1358" s="2">
        <v>0</v>
      </c>
    </row>
    <row r="1359" spans="1:4" x14ac:dyDescent="0.25">
      <c r="A1359" s="1" t="s">
        <v>796</v>
      </c>
      <c r="B1359" s="2">
        <v>1778913</v>
      </c>
      <c r="C1359" s="1" t="s">
        <v>1594</v>
      </c>
      <c r="D1359" s="2">
        <v>0</v>
      </c>
    </row>
    <row r="1360" spans="1:4" x14ac:dyDescent="0.25">
      <c r="A1360" s="1" t="s">
        <v>301</v>
      </c>
      <c r="B1360" s="2">
        <v>937666</v>
      </c>
      <c r="C1360" s="1" t="s">
        <v>1360</v>
      </c>
      <c r="D1360" s="2">
        <v>0</v>
      </c>
    </row>
    <row r="1361" spans="1:4" x14ac:dyDescent="0.25">
      <c r="A1361" s="1" t="s">
        <v>1160</v>
      </c>
      <c r="B1361" s="2">
        <v>10000</v>
      </c>
      <c r="C1361" s="1" t="s">
        <v>394</v>
      </c>
      <c r="D1361" s="2">
        <v>0</v>
      </c>
    </row>
    <row r="1362" spans="1:4" x14ac:dyDescent="0.25">
      <c r="A1362" s="1" t="s">
        <v>1448</v>
      </c>
      <c r="B1362" s="2">
        <v>15000</v>
      </c>
      <c r="C1362" s="1" t="s">
        <v>853</v>
      </c>
      <c r="D1362" s="2">
        <v>0</v>
      </c>
    </row>
    <row r="1363" spans="1:4" x14ac:dyDescent="0.25">
      <c r="A1363" s="1" t="s">
        <v>1187</v>
      </c>
      <c r="B1363" s="2">
        <v>295673</v>
      </c>
      <c r="C1363" s="1" t="s">
        <v>554</v>
      </c>
      <c r="D1363" s="2">
        <v>0</v>
      </c>
    </row>
    <row r="1364" spans="1:4" x14ac:dyDescent="0.25">
      <c r="A1364" s="1" t="s">
        <v>1149</v>
      </c>
      <c r="B1364" s="2">
        <v>595202</v>
      </c>
      <c r="C1364" s="1" t="s">
        <v>857</v>
      </c>
      <c r="D1364" s="2">
        <v>0</v>
      </c>
    </row>
    <row r="1365" spans="1:4" x14ac:dyDescent="0.25">
      <c r="A1365" s="1" t="s">
        <v>1171</v>
      </c>
      <c r="B1365" s="2">
        <v>718073</v>
      </c>
      <c r="C1365" s="1" t="s">
        <v>604</v>
      </c>
      <c r="D1365" s="2">
        <v>0</v>
      </c>
    </row>
    <row r="1366" spans="1:4" x14ac:dyDescent="0.25">
      <c r="A1366" s="1" t="s">
        <v>282</v>
      </c>
      <c r="B1366" s="2">
        <v>865317</v>
      </c>
      <c r="C1366" s="1" t="s">
        <v>983</v>
      </c>
      <c r="D1366" s="2">
        <v>0</v>
      </c>
    </row>
    <row r="1367" spans="1:4" x14ac:dyDescent="0.25">
      <c r="A1367" s="1" t="s">
        <v>824</v>
      </c>
      <c r="B1367" s="2">
        <v>400000</v>
      </c>
      <c r="C1367" s="1" t="s">
        <v>1178</v>
      </c>
      <c r="D1367" s="2">
        <v>0</v>
      </c>
    </row>
    <row r="1368" spans="1:4" x14ac:dyDescent="0.25">
      <c r="A1368" s="1" t="s">
        <v>1135</v>
      </c>
      <c r="B1368" s="2">
        <v>375533</v>
      </c>
      <c r="C1368" s="1" t="s">
        <v>1207</v>
      </c>
      <c r="D1368" s="2">
        <v>0</v>
      </c>
    </row>
    <row r="1369" spans="1:4" x14ac:dyDescent="0.25">
      <c r="A1369" s="1" t="s">
        <v>1274</v>
      </c>
      <c r="B1369" s="2">
        <v>243</v>
      </c>
      <c r="C1369" s="1" t="s">
        <v>1318</v>
      </c>
      <c r="D1369" s="2">
        <v>0</v>
      </c>
    </row>
    <row r="1370" spans="1:4" x14ac:dyDescent="0.25">
      <c r="A1370" s="1" t="s">
        <v>1111</v>
      </c>
      <c r="B1370" s="2">
        <v>821007</v>
      </c>
      <c r="C1370" s="1" t="s">
        <v>1524</v>
      </c>
      <c r="D1370" s="2">
        <v>0</v>
      </c>
    </row>
    <row r="1371" spans="1:4" x14ac:dyDescent="0.25">
      <c r="A1371" s="1" t="s">
        <v>569</v>
      </c>
      <c r="B1371" s="2">
        <v>27203</v>
      </c>
      <c r="C1371" s="1" t="s">
        <v>1186</v>
      </c>
      <c r="D1371" s="2">
        <v>0</v>
      </c>
    </row>
    <row r="1372" spans="1:4" x14ac:dyDescent="0.25">
      <c r="A1372" s="1" t="s">
        <v>1072</v>
      </c>
      <c r="B1372" s="2">
        <v>417844</v>
      </c>
      <c r="C1372" s="1" t="s">
        <v>464</v>
      </c>
      <c r="D1372" s="2">
        <v>0</v>
      </c>
    </row>
    <row r="1373" spans="1:4" x14ac:dyDescent="0.25">
      <c r="A1373" s="1" t="s">
        <v>1076</v>
      </c>
      <c r="B1373" s="2">
        <v>1389994</v>
      </c>
      <c r="C1373" s="1" t="s">
        <v>95</v>
      </c>
      <c r="D1373" s="2">
        <v>0</v>
      </c>
    </row>
    <row r="1374" spans="1:4" x14ac:dyDescent="0.25">
      <c r="A1374" s="1" t="s">
        <v>1382</v>
      </c>
      <c r="B1374" s="2">
        <v>68000</v>
      </c>
      <c r="C1374" s="1" t="s">
        <v>845</v>
      </c>
      <c r="D1374" s="2">
        <v>0</v>
      </c>
    </row>
    <row r="1375" spans="1:4" x14ac:dyDescent="0.25">
      <c r="A1375" s="1" t="s">
        <v>332</v>
      </c>
      <c r="B1375" s="2">
        <v>15000</v>
      </c>
      <c r="C1375" s="1" t="s">
        <v>96</v>
      </c>
      <c r="D1375" s="2">
        <v>0</v>
      </c>
    </row>
    <row r="1376" spans="1:4" x14ac:dyDescent="0.25">
      <c r="A1376" s="1" t="s">
        <v>838</v>
      </c>
      <c r="B1376" s="2">
        <v>584334</v>
      </c>
      <c r="C1376" s="1" t="s">
        <v>591</v>
      </c>
      <c r="D1376" s="2">
        <v>0</v>
      </c>
    </row>
    <row r="1377" spans="1:4" x14ac:dyDescent="0.25">
      <c r="A1377" s="1" t="s">
        <v>138</v>
      </c>
      <c r="B1377" s="2">
        <v>7705</v>
      </c>
      <c r="C1377" s="1" t="s">
        <v>324</v>
      </c>
      <c r="D1377" s="2">
        <v>0</v>
      </c>
    </row>
    <row r="1378" spans="1:4" x14ac:dyDescent="0.25">
      <c r="A1378" s="1" t="s">
        <v>829</v>
      </c>
      <c r="B1378" s="2">
        <v>99700</v>
      </c>
      <c r="C1378" s="1" t="s">
        <v>356</v>
      </c>
      <c r="D1378" s="2">
        <v>0</v>
      </c>
    </row>
    <row r="1379" spans="1:4" x14ac:dyDescent="0.25">
      <c r="A1379" s="1" t="s">
        <v>632</v>
      </c>
      <c r="B1379" s="2">
        <v>1676469</v>
      </c>
      <c r="C1379" s="1" t="s">
        <v>1105</v>
      </c>
      <c r="D1379" s="2">
        <v>0</v>
      </c>
    </row>
    <row r="1380" spans="1:4" x14ac:dyDescent="0.25">
      <c r="A1380" s="1" t="s">
        <v>872</v>
      </c>
      <c r="B1380" s="2">
        <v>62241</v>
      </c>
      <c r="C1380" s="1" t="s">
        <v>442</v>
      </c>
      <c r="D1380" s="2">
        <v>0</v>
      </c>
    </row>
    <row r="1381" spans="1:4" x14ac:dyDescent="0.25">
      <c r="A1381" s="1" t="s">
        <v>1040</v>
      </c>
      <c r="B1381" s="2">
        <v>88274</v>
      </c>
      <c r="C1381" s="1" t="s">
        <v>1251</v>
      </c>
      <c r="D1381" s="2">
        <v>0</v>
      </c>
    </row>
    <row r="1382" spans="1:4" x14ac:dyDescent="0.25">
      <c r="A1382" s="1" t="s">
        <v>717</v>
      </c>
      <c r="B1382" s="2">
        <v>495994</v>
      </c>
      <c r="C1382" s="1" t="s">
        <v>1155</v>
      </c>
      <c r="D1382" s="2">
        <v>0</v>
      </c>
    </row>
    <row r="1383" spans="1:4" x14ac:dyDescent="0.25">
      <c r="A1383" s="1" t="s">
        <v>765</v>
      </c>
      <c r="B1383" s="2">
        <v>15000</v>
      </c>
      <c r="C1383" s="1" t="s">
        <v>1166</v>
      </c>
      <c r="D1383" s="2">
        <v>0</v>
      </c>
    </row>
    <row r="1384" spans="1:4" x14ac:dyDescent="0.25">
      <c r="A1384" s="1" t="s">
        <v>1217</v>
      </c>
      <c r="B1384" s="2">
        <v>229609</v>
      </c>
      <c r="C1384" s="1" t="s">
        <v>35</v>
      </c>
      <c r="D1384" s="2">
        <v>0</v>
      </c>
    </row>
    <row r="1385" spans="1:4" x14ac:dyDescent="0.25">
      <c r="A1385" s="1" t="s">
        <v>269</v>
      </c>
      <c r="B1385" s="2">
        <v>34846</v>
      </c>
      <c r="C1385" s="1" t="s">
        <v>1441</v>
      </c>
      <c r="D1385" s="2">
        <v>0</v>
      </c>
    </row>
    <row r="1386" spans="1:4" x14ac:dyDescent="0.25">
      <c r="A1386" s="1" t="s">
        <v>1004</v>
      </c>
      <c r="B1386" s="2">
        <v>15000</v>
      </c>
      <c r="C1386" s="1" t="s">
        <v>623</v>
      </c>
      <c r="D1386" s="2">
        <v>0</v>
      </c>
    </row>
    <row r="1387" spans="1:4" x14ac:dyDescent="0.25">
      <c r="A1387" s="1" t="s">
        <v>1604</v>
      </c>
      <c r="B1387" s="2">
        <v>113600</v>
      </c>
      <c r="C1387" s="1" t="s">
        <v>272</v>
      </c>
      <c r="D1387" s="2">
        <v>0</v>
      </c>
    </row>
    <row r="1388" spans="1:4" x14ac:dyDescent="0.25">
      <c r="A1388" s="1" t="s">
        <v>1623</v>
      </c>
      <c r="B1388" s="2">
        <v>30000</v>
      </c>
      <c r="C1388" s="1" t="s">
        <v>1118</v>
      </c>
      <c r="D1388" s="2">
        <v>0</v>
      </c>
    </row>
    <row r="1389" spans="1:4" x14ac:dyDescent="0.25">
      <c r="A1389" s="1" t="s">
        <v>844</v>
      </c>
      <c r="B1389" s="2">
        <v>108262</v>
      </c>
      <c r="C1389" s="1" t="s">
        <v>483</v>
      </c>
      <c r="D1389" s="2">
        <v>0</v>
      </c>
    </row>
    <row r="1390" spans="1:4" x14ac:dyDescent="0.25">
      <c r="A1390" s="1" t="s">
        <v>568</v>
      </c>
      <c r="B1390" s="2">
        <v>20000</v>
      </c>
      <c r="C1390" s="1" t="s">
        <v>965</v>
      </c>
      <c r="D1390" s="2">
        <v>0</v>
      </c>
    </row>
    <row r="1391" spans="1:4" x14ac:dyDescent="0.25">
      <c r="A1391" s="1" t="s">
        <v>1411</v>
      </c>
      <c r="B1391" s="2">
        <v>185161</v>
      </c>
      <c r="C1391" s="1" t="s">
        <v>1394</v>
      </c>
      <c r="D1391" s="2">
        <v>0</v>
      </c>
    </row>
    <row r="1392" spans="1:4" x14ac:dyDescent="0.25">
      <c r="A1392" s="1" t="s">
        <v>278</v>
      </c>
      <c r="B1392" s="2">
        <v>10000</v>
      </c>
      <c r="C1392" s="1" t="s">
        <v>1479</v>
      </c>
      <c r="D1392" s="2">
        <v>0</v>
      </c>
    </row>
    <row r="1393" spans="1:4" x14ac:dyDescent="0.25">
      <c r="A1393" s="1" t="s">
        <v>172</v>
      </c>
      <c r="B1393" s="2">
        <v>175567</v>
      </c>
      <c r="C1393" s="1" t="s">
        <v>247</v>
      </c>
      <c r="D1393" s="2">
        <v>0</v>
      </c>
    </row>
    <row r="1394" spans="1:4" x14ac:dyDescent="0.25">
      <c r="A1394" s="1" t="s">
        <v>251</v>
      </c>
      <c r="B1394" s="2">
        <v>137159</v>
      </c>
      <c r="C1394" s="1" t="s">
        <v>1135</v>
      </c>
      <c r="D1394" s="2">
        <v>0</v>
      </c>
    </row>
    <row r="1395" spans="1:4" x14ac:dyDescent="0.25">
      <c r="A1395" s="1" t="s">
        <v>720</v>
      </c>
      <c r="B1395" s="2">
        <v>617000</v>
      </c>
      <c r="C1395" s="1" t="s">
        <v>824</v>
      </c>
      <c r="D1395" s="2">
        <v>0</v>
      </c>
    </row>
    <row r="1396" spans="1:4" x14ac:dyDescent="0.25">
      <c r="A1396" s="1" t="s">
        <v>67</v>
      </c>
      <c r="B1396" s="2">
        <v>10000</v>
      </c>
      <c r="C1396" s="1" t="s">
        <v>44</v>
      </c>
      <c r="D1396" s="2">
        <v>0</v>
      </c>
    </row>
    <row r="1397" spans="1:4" x14ac:dyDescent="0.25">
      <c r="A1397" s="1" t="s">
        <v>1237</v>
      </c>
      <c r="B1397" s="2">
        <v>150000</v>
      </c>
      <c r="C1397" s="1" t="s">
        <v>926</v>
      </c>
      <c r="D1397" s="2">
        <v>0</v>
      </c>
    </row>
    <row r="1398" spans="1:4" x14ac:dyDescent="0.25">
      <c r="A1398" s="1" t="s">
        <v>281</v>
      </c>
      <c r="B1398" s="2">
        <v>648799</v>
      </c>
      <c r="C1398" s="1" t="s">
        <v>1543</v>
      </c>
      <c r="D1398" s="2">
        <v>0</v>
      </c>
    </row>
    <row r="1399" spans="1:4" x14ac:dyDescent="0.25">
      <c r="A1399" s="1" t="s">
        <v>292</v>
      </c>
      <c r="B1399" s="2">
        <v>300000</v>
      </c>
      <c r="C1399" s="1" t="s">
        <v>1486</v>
      </c>
      <c r="D1399" s="2">
        <v>0</v>
      </c>
    </row>
    <row r="1400" spans="1:4" x14ac:dyDescent="0.25">
      <c r="A1400" s="1" t="s">
        <v>415</v>
      </c>
      <c r="B1400" s="2">
        <v>125</v>
      </c>
      <c r="C1400" s="1" t="s">
        <v>244</v>
      </c>
      <c r="D1400" s="2">
        <v>0</v>
      </c>
    </row>
    <row r="1401" spans="1:4" x14ac:dyDescent="0.25">
      <c r="A1401" s="1" t="s">
        <v>1000</v>
      </c>
      <c r="B1401" s="2">
        <v>4195</v>
      </c>
      <c r="C1401" s="1" t="s">
        <v>1184</v>
      </c>
      <c r="D1401" s="2">
        <v>0</v>
      </c>
    </row>
    <row r="1402" spans="1:4" x14ac:dyDescent="0.25">
      <c r="A1402" s="1" t="s">
        <v>82</v>
      </c>
      <c r="B1402" s="2">
        <v>96466</v>
      </c>
      <c r="C1402" s="1" t="s">
        <v>1222</v>
      </c>
      <c r="D1402" s="2">
        <v>0</v>
      </c>
    </row>
    <row r="1403" spans="1:4" x14ac:dyDescent="0.25">
      <c r="A1403" s="1" t="s">
        <v>165</v>
      </c>
      <c r="B1403" s="2">
        <v>295000</v>
      </c>
      <c r="C1403" s="1" t="s">
        <v>331</v>
      </c>
      <c r="D1403" s="2">
        <v>0</v>
      </c>
    </row>
    <row r="1404" spans="1:4" x14ac:dyDescent="0.25">
      <c r="A1404" s="1" t="s">
        <v>687</v>
      </c>
      <c r="B1404" s="2">
        <v>16923</v>
      </c>
      <c r="C1404" s="1" t="s">
        <v>1160</v>
      </c>
      <c r="D1404" s="2">
        <v>0</v>
      </c>
    </row>
    <row r="1405" spans="1:4" x14ac:dyDescent="0.25">
      <c r="A1405" s="1" t="s">
        <v>43</v>
      </c>
      <c r="B1405" s="2">
        <v>272126</v>
      </c>
      <c r="C1405" s="1" t="s">
        <v>169</v>
      </c>
      <c r="D1405" s="2">
        <v>0</v>
      </c>
    </row>
    <row r="1406" spans="1:4" x14ac:dyDescent="0.25">
      <c r="A1406" s="1" t="s">
        <v>566</v>
      </c>
      <c r="B1406" s="2">
        <v>76862</v>
      </c>
      <c r="C1406" s="1" t="s">
        <v>744</v>
      </c>
      <c r="D1406" s="2">
        <v>0</v>
      </c>
    </row>
    <row r="1407" spans="1:4" x14ac:dyDescent="0.25">
      <c r="A1407" s="1" t="s">
        <v>1207</v>
      </c>
      <c r="B1407" s="2">
        <v>1098000</v>
      </c>
      <c r="C1407" s="1" t="s">
        <v>467</v>
      </c>
      <c r="D1407" s="2">
        <v>0</v>
      </c>
    </row>
    <row r="1408" spans="1:4" x14ac:dyDescent="0.25">
      <c r="A1408" s="1" t="s">
        <v>761</v>
      </c>
      <c r="B1408" s="2">
        <v>10000</v>
      </c>
      <c r="C1408" s="1" t="s">
        <v>1526</v>
      </c>
      <c r="D1408" s="2">
        <v>0</v>
      </c>
    </row>
    <row r="1409" spans="1:4" x14ac:dyDescent="0.25">
      <c r="A1409" s="1" t="s">
        <v>973</v>
      </c>
      <c r="B1409" s="2">
        <v>838417</v>
      </c>
      <c r="C1409" s="1" t="s">
        <v>1147</v>
      </c>
      <c r="D1409" s="2">
        <v>0</v>
      </c>
    </row>
    <row r="1410" spans="1:4" x14ac:dyDescent="0.25">
      <c r="A1410" s="1" t="s">
        <v>489</v>
      </c>
      <c r="B1410" s="2">
        <v>50000</v>
      </c>
      <c r="C1410" s="1" t="s">
        <v>944</v>
      </c>
      <c r="D1410" s="2">
        <v>0</v>
      </c>
    </row>
    <row r="1411" spans="1:4" x14ac:dyDescent="0.25">
      <c r="A1411" s="1" t="s">
        <v>812</v>
      </c>
      <c r="B1411" s="2">
        <v>56000</v>
      </c>
      <c r="C1411" s="1" t="s">
        <v>189</v>
      </c>
      <c r="D1411" s="2">
        <v>0</v>
      </c>
    </row>
    <row r="1412" spans="1:4" x14ac:dyDescent="0.25">
      <c r="A1412" s="1" t="s">
        <v>1015</v>
      </c>
      <c r="B1412" s="2">
        <v>10000</v>
      </c>
      <c r="C1412" s="1" t="s">
        <v>1248</v>
      </c>
      <c r="D1412" s="2">
        <v>0</v>
      </c>
    </row>
    <row r="1413" spans="1:4" x14ac:dyDescent="0.25">
      <c r="A1413" s="1" t="s">
        <v>562</v>
      </c>
      <c r="B1413" s="2">
        <v>28000</v>
      </c>
      <c r="C1413" s="1" t="s">
        <v>1106</v>
      </c>
      <c r="D1413" s="2">
        <v>0</v>
      </c>
    </row>
    <row r="1414" spans="1:4" x14ac:dyDescent="0.25">
      <c r="A1414" s="1" t="s">
        <v>257</v>
      </c>
      <c r="B1414" s="2">
        <v>630182</v>
      </c>
      <c r="C1414" s="1" t="s">
        <v>1052</v>
      </c>
      <c r="D1414" s="2">
        <v>0</v>
      </c>
    </row>
    <row r="1415" spans="1:4" x14ac:dyDescent="0.25">
      <c r="A1415" s="1" t="s">
        <v>1092</v>
      </c>
      <c r="B1415" s="2">
        <v>1380600</v>
      </c>
      <c r="C1415" s="1" t="s">
        <v>716</v>
      </c>
      <c r="D1415" s="2">
        <v>0</v>
      </c>
    </row>
    <row r="1416" spans="1:4" x14ac:dyDescent="0.25">
      <c r="A1416" s="1" t="s">
        <v>694</v>
      </c>
      <c r="B1416" s="2">
        <v>350000</v>
      </c>
      <c r="C1416" s="1" t="s">
        <v>573</v>
      </c>
      <c r="D1416" s="2">
        <v>0</v>
      </c>
    </row>
    <row r="1417" spans="1:4" x14ac:dyDescent="0.25">
      <c r="A1417" s="1" t="s">
        <v>711</v>
      </c>
      <c r="B1417" s="2">
        <v>10000</v>
      </c>
      <c r="C1417" s="1" t="s">
        <v>103</v>
      </c>
      <c r="D1417" s="2">
        <v>0</v>
      </c>
    </row>
    <row r="1418" spans="1:4" x14ac:dyDescent="0.25">
      <c r="A1418" s="1" t="s">
        <v>675</v>
      </c>
      <c r="B1418" s="2">
        <v>457956</v>
      </c>
      <c r="C1418" s="1" t="s">
        <v>1375</v>
      </c>
      <c r="D1418" s="2">
        <v>0</v>
      </c>
    </row>
    <row r="1419" spans="1:4" x14ac:dyDescent="0.25">
      <c r="A1419" s="1" t="s">
        <v>107</v>
      </c>
      <c r="B1419" s="2">
        <v>4000</v>
      </c>
      <c r="C1419" s="1" t="s">
        <v>966</v>
      </c>
      <c r="D1419" s="2">
        <v>0</v>
      </c>
    </row>
    <row r="1420" spans="1:4" x14ac:dyDescent="0.25">
      <c r="A1420" s="1" t="s">
        <v>729</v>
      </c>
      <c r="B1420" s="2">
        <v>542633</v>
      </c>
      <c r="C1420" s="1" t="s">
        <v>1280</v>
      </c>
      <c r="D1420" s="2">
        <v>0</v>
      </c>
    </row>
    <row r="1421" spans="1:4" x14ac:dyDescent="0.25">
      <c r="A1421" s="1" t="s">
        <v>1501</v>
      </c>
      <c r="B1421" s="2">
        <v>465513</v>
      </c>
      <c r="C1421" s="1" t="s">
        <v>358</v>
      </c>
      <c r="D1421" s="2">
        <v>0</v>
      </c>
    </row>
    <row r="1422" spans="1:4" x14ac:dyDescent="0.25">
      <c r="A1422" s="1" t="s">
        <v>1196</v>
      </c>
      <c r="B1422" s="2">
        <v>500000</v>
      </c>
      <c r="C1422" s="1" t="s">
        <v>769</v>
      </c>
      <c r="D1422" s="2">
        <v>0</v>
      </c>
    </row>
    <row r="1423" spans="1:4" x14ac:dyDescent="0.25">
      <c r="A1423" s="1" t="s">
        <v>1385</v>
      </c>
      <c r="B1423" s="2">
        <v>545301</v>
      </c>
      <c r="C1423" s="1" t="s">
        <v>4</v>
      </c>
      <c r="D1423" s="2">
        <v>0</v>
      </c>
    </row>
    <row r="1424" spans="1:4" x14ac:dyDescent="0.25">
      <c r="A1424" s="1" t="s">
        <v>759</v>
      </c>
      <c r="B1424" s="2">
        <v>158569</v>
      </c>
      <c r="C1424" s="1" t="s">
        <v>1572</v>
      </c>
      <c r="D1424" s="2">
        <v>0</v>
      </c>
    </row>
    <row r="1425" spans="1:4" x14ac:dyDescent="0.25">
      <c r="A1425" s="1" t="s">
        <v>909</v>
      </c>
      <c r="B1425" s="2">
        <v>518003</v>
      </c>
      <c r="C1425" s="1" t="s">
        <v>207</v>
      </c>
      <c r="D1425" s="2">
        <v>0</v>
      </c>
    </row>
    <row r="1426" spans="1:4" x14ac:dyDescent="0.25">
      <c r="A1426" s="1" t="s">
        <v>1082</v>
      </c>
      <c r="B1426" s="2">
        <v>10000</v>
      </c>
      <c r="C1426" s="1" t="s">
        <v>1311</v>
      </c>
      <c r="D1426" s="2">
        <v>0</v>
      </c>
    </row>
    <row r="1427" spans="1:4" x14ac:dyDescent="0.25">
      <c r="A1427" s="1" t="s">
        <v>1294</v>
      </c>
      <c r="B1427" s="2">
        <v>100275</v>
      </c>
      <c r="C1427" s="1" t="s">
        <v>1104</v>
      </c>
      <c r="D1427" s="2">
        <v>0</v>
      </c>
    </row>
    <row r="1428" spans="1:4" x14ac:dyDescent="0.25">
      <c r="A1428" s="1" t="s">
        <v>232</v>
      </c>
      <c r="B1428" s="2">
        <v>92949</v>
      </c>
      <c r="C1428" s="1" t="s">
        <v>236</v>
      </c>
      <c r="D1428" s="2">
        <v>0</v>
      </c>
    </row>
    <row r="1429" spans="1:4" x14ac:dyDescent="0.25">
      <c r="A1429" s="1" t="s">
        <v>531</v>
      </c>
      <c r="B1429" s="2">
        <v>332113</v>
      </c>
      <c r="C1429" s="1" t="s">
        <v>209</v>
      </c>
      <c r="D1429" s="2">
        <v>0</v>
      </c>
    </row>
    <row r="1430" spans="1:4" x14ac:dyDescent="0.25">
      <c r="A1430" s="1" t="s">
        <v>1574</v>
      </c>
      <c r="B1430" s="2">
        <v>416245</v>
      </c>
      <c r="C1430" s="1" t="s">
        <v>160</v>
      </c>
      <c r="D1430" s="2">
        <v>0</v>
      </c>
    </row>
    <row r="1431" spans="1:4" x14ac:dyDescent="0.25">
      <c r="A1431" s="1" t="s">
        <v>1182</v>
      </c>
      <c r="B1431" s="2">
        <v>41710</v>
      </c>
      <c r="C1431" s="1" t="s">
        <v>1073</v>
      </c>
      <c r="D1431" s="2">
        <v>0</v>
      </c>
    </row>
    <row r="1432" spans="1:4" x14ac:dyDescent="0.25">
      <c r="A1432" s="1" t="s">
        <v>1191</v>
      </c>
      <c r="B1432" s="2">
        <v>151372</v>
      </c>
      <c r="C1432" s="1" t="s">
        <v>1</v>
      </c>
      <c r="D1432" s="2">
        <v>0</v>
      </c>
    </row>
    <row r="1433" spans="1:4" x14ac:dyDescent="0.25">
      <c r="A1433" s="1" t="s">
        <v>1510</v>
      </c>
      <c r="B1433" s="2">
        <v>15000</v>
      </c>
      <c r="C1433" s="1" t="s">
        <v>1270</v>
      </c>
      <c r="D1433" s="2">
        <v>0</v>
      </c>
    </row>
    <row r="1434" spans="1:4" x14ac:dyDescent="0.25">
      <c r="A1434" s="1" t="s">
        <v>685</v>
      </c>
      <c r="B1434" s="2">
        <v>15000</v>
      </c>
      <c r="C1434" s="1" t="s">
        <v>263</v>
      </c>
      <c r="D1434" s="2">
        <v>0</v>
      </c>
    </row>
    <row r="1435" spans="1:4" x14ac:dyDescent="0.25">
      <c r="A1435" s="1" t="s">
        <v>383</v>
      </c>
      <c r="B1435" s="2">
        <v>30000</v>
      </c>
      <c r="C1435" s="1" t="s">
        <v>492</v>
      </c>
      <c r="D1435" s="2">
        <v>0</v>
      </c>
    </row>
    <row r="1436" spans="1:4" x14ac:dyDescent="0.25">
      <c r="A1436" s="1" t="s">
        <v>931</v>
      </c>
      <c r="B1436" s="2">
        <v>10000</v>
      </c>
      <c r="C1436" s="1" t="s">
        <v>1158</v>
      </c>
      <c r="D1436" s="2">
        <v>0</v>
      </c>
    </row>
    <row r="1437" spans="1:4" x14ac:dyDescent="0.25">
      <c r="A1437" s="1" t="s">
        <v>1193</v>
      </c>
      <c r="B1437" s="2">
        <v>40449</v>
      </c>
      <c r="C1437" s="1" t="s">
        <v>1061</v>
      </c>
      <c r="D1437" s="2">
        <v>0</v>
      </c>
    </row>
    <row r="1438" spans="1:4" x14ac:dyDescent="0.25">
      <c r="A1438" s="1" t="s">
        <v>1591</v>
      </c>
      <c r="B1438" s="2">
        <v>378112</v>
      </c>
      <c r="C1438" s="1" t="s">
        <v>1281</v>
      </c>
      <c r="D1438" s="2">
        <v>0</v>
      </c>
    </row>
    <row r="1439" spans="1:4" x14ac:dyDescent="0.25">
      <c r="A1439" s="1" t="s">
        <v>1065</v>
      </c>
      <c r="B1439" s="2">
        <v>1624860</v>
      </c>
      <c r="C1439" s="1" t="s">
        <v>662</v>
      </c>
      <c r="D1439" s="2">
        <v>0</v>
      </c>
    </row>
    <row r="1440" spans="1:4" x14ac:dyDescent="0.25">
      <c r="A1440" s="1" t="s">
        <v>1309</v>
      </c>
      <c r="B1440" s="2">
        <v>439948</v>
      </c>
      <c r="C1440" s="1" t="s">
        <v>193</v>
      </c>
      <c r="D1440" s="2">
        <v>0</v>
      </c>
    </row>
    <row r="1441" spans="1:4" x14ac:dyDescent="0.25">
      <c r="A1441" s="1" t="s">
        <v>554</v>
      </c>
      <c r="B1441" s="2">
        <v>15000</v>
      </c>
      <c r="C1441" s="1" t="s">
        <v>1448</v>
      </c>
      <c r="D1441" s="2">
        <v>0</v>
      </c>
    </row>
    <row r="1442" spans="1:4" x14ac:dyDescent="0.25">
      <c r="A1442" s="1" t="s">
        <v>1486</v>
      </c>
      <c r="B1442" s="2">
        <v>156166</v>
      </c>
      <c r="C1442" s="1" t="s">
        <v>301</v>
      </c>
      <c r="D1442" s="2">
        <v>0</v>
      </c>
    </row>
    <row r="1443" spans="1:4" x14ac:dyDescent="0.25">
      <c r="A1443" s="1" t="s">
        <v>1479</v>
      </c>
      <c r="B1443" s="2">
        <v>20000</v>
      </c>
      <c r="C1443" s="1" t="s">
        <v>282</v>
      </c>
      <c r="D1443" s="2">
        <v>0</v>
      </c>
    </row>
    <row r="1444" spans="1:4" x14ac:dyDescent="0.25">
      <c r="A1444" s="1" t="s">
        <v>169</v>
      </c>
      <c r="B1444" s="2">
        <v>1362010</v>
      </c>
      <c r="C1444" s="1" t="s">
        <v>1187</v>
      </c>
      <c r="D1444" s="2">
        <v>0</v>
      </c>
    </row>
    <row r="1445" spans="1:4" x14ac:dyDescent="0.25">
      <c r="A1445" s="1" t="s">
        <v>933</v>
      </c>
      <c r="B1445" s="2">
        <v>10000</v>
      </c>
      <c r="C1445" s="1" t="s">
        <v>917</v>
      </c>
      <c r="D1445" s="2">
        <v>0</v>
      </c>
    </row>
    <row r="1446" spans="1:4" x14ac:dyDescent="0.25">
      <c r="A1446" s="1" t="s">
        <v>1208</v>
      </c>
      <c r="B1446" s="2">
        <v>205647</v>
      </c>
      <c r="C1446" s="1" t="s">
        <v>933</v>
      </c>
      <c r="D1446" s="2">
        <v>0</v>
      </c>
    </row>
    <row r="1447" spans="1:4" x14ac:dyDescent="0.25">
      <c r="A1447" s="1" t="s">
        <v>1524</v>
      </c>
      <c r="B1447" s="2">
        <v>10000</v>
      </c>
      <c r="C1447" s="1" t="s">
        <v>1596</v>
      </c>
      <c r="D1447" s="2">
        <v>0</v>
      </c>
    </row>
    <row r="1448" spans="1:4" x14ac:dyDescent="0.25">
      <c r="A1448" s="1" t="s">
        <v>222</v>
      </c>
      <c r="B1448" s="2">
        <v>833791</v>
      </c>
      <c r="C1448" s="1" t="s">
        <v>812</v>
      </c>
      <c r="D1448" s="2">
        <v>0</v>
      </c>
    </row>
    <row r="1449" spans="1:4" x14ac:dyDescent="0.25">
      <c r="A1449" s="1" t="s">
        <v>830</v>
      </c>
      <c r="B1449" s="2">
        <v>245674</v>
      </c>
      <c r="C1449" s="1" t="s">
        <v>687</v>
      </c>
      <c r="D1449" s="2">
        <v>0</v>
      </c>
    </row>
    <row r="1450" spans="1:4" x14ac:dyDescent="0.25">
      <c r="A1450" s="1" t="s">
        <v>1184</v>
      </c>
      <c r="B1450" s="2">
        <v>498722</v>
      </c>
      <c r="C1450" s="1" t="s">
        <v>804</v>
      </c>
      <c r="D1450" s="2">
        <v>0</v>
      </c>
    </row>
    <row r="1451" spans="1:4" x14ac:dyDescent="0.25">
      <c r="A1451" s="1" t="s">
        <v>443</v>
      </c>
      <c r="B1451" s="2">
        <v>500000</v>
      </c>
      <c r="C1451" s="1" t="s">
        <v>489</v>
      </c>
      <c r="D1451" s="2">
        <v>0</v>
      </c>
    </row>
    <row r="1452" spans="1:4" x14ac:dyDescent="0.25">
      <c r="A1452" s="1" t="s">
        <v>937</v>
      </c>
      <c r="B1452" s="2">
        <v>268042</v>
      </c>
      <c r="C1452" s="1" t="s">
        <v>278</v>
      </c>
      <c r="D1452" s="2">
        <v>0</v>
      </c>
    </row>
    <row r="1453" spans="1:4" x14ac:dyDescent="0.25">
      <c r="A1453" s="1" t="s">
        <v>273</v>
      </c>
      <c r="B1453" s="2">
        <v>502306</v>
      </c>
      <c r="C1453" s="1" t="s">
        <v>222</v>
      </c>
      <c r="D1453" s="2">
        <v>0</v>
      </c>
    </row>
    <row r="1454" spans="1:4" x14ac:dyDescent="0.25">
      <c r="A1454" s="1" t="s">
        <v>131</v>
      </c>
      <c r="B1454" s="2">
        <v>1374200</v>
      </c>
      <c r="C1454" s="1" t="s">
        <v>1411</v>
      </c>
      <c r="D1454" s="2">
        <v>0</v>
      </c>
    </row>
    <row r="1455" spans="1:4" x14ac:dyDescent="0.25">
      <c r="A1455" s="1" t="s">
        <v>738</v>
      </c>
      <c r="B1455" s="2">
        <v>1180124</v>
      </c>
      <c r="C1455" s="1" t="s">
        <v>1300</v>
      </c>
      <c r="D1455" s="2">
        <v>0</v>
      </c>
    </row>
    <row r="1456" spans="1:4" x14ac:dyDescent="0.25">
      <c r="A1456" s="1" t="s">
        <v>920</v>
      </c>
      <c r="B1456" s="2">
        <v>105059</v>
      </c>
      <c r="C1456" s="1" t="s">
        <v>67</v>
      </c>
      <c r="D1456" s="2">
        <v>0</v>
      </c>
    </row>
    <row r="1457" spans="1:4" x14ac:dyDescent="0.25">
      <c r="A1457" s="1" t="s">
        <v>190</v>
      </c>
      <c r="B1457" s="2">
        <v>15000</v>
      </c>
      <c r="C1457" s="1" t="s">
        <v>830</v>
      </c>
      <c r="D1457" s="2">
        <v>0</v>
      </c>
    </row>
    <row r="1458" spans="1:4" x14ac:dyDescent="0.25">
      <c r="A1458" s="1" t="s">
        <v>239</v>
      </c>
      <c r="B1458" s="2">
        <v>8096</v>
      </c>
      <c r="C1458" s="1" t="s">
        <v>1382</v>
      </c>
      <c r="D1458" s="2">
        <v>0</v>
      </c>
    </row>
    <row r="1459" spans="1:4" x14ac:dyDescent="0.25">
      <c r="A1459" s="1" t="s">
        <v>1621</v>
      </c>
      <c r="B1459" s="2">
        <v>309167</v>
      </c>
      <c r="C1459" s="1" t="s">
        <v>1592</v>
      </c>
      <c r="D1459" s="2">
        <v>0</v>
      </c>
    </row>
    <row r="1460" spans="1:4" x14ac:dyDescent="0.25">
      <c r="A1460" s="1" t="s">
        <v>1485</v>
      </c>
      <c r="B1460" s="2">
        <v>846635</v>
      </c>
      <c r="C1460" s="1" t="s">
        <v>596</v>
      </c>
      <c r="D1460" s="2">
        <v>0</v>
      </c>
    </row>
    <row r="1461" spans="1:4" x14ac:dyDescent="0.25">
      <c r="A1461" s="1" t="s">
        <v>125</v>
      </c>
      <c r="B1461" s="2">
        <v>300000</v>
      </c>
      <c r="C1461" s="1" t="s">
        <v>406</v>
      </c>
      <c r="D1461" s="2">
        <v>0</v>
      </c>
    </row>
    <row r="1462" spans="1:4" x14ac:dyDescent="0.25">
      <c r="A1462" s="1" t="s">
        <v>1224</v>
      </c>
      <c r="B1462" s="2">
        <v>330239</v>
      </c>
      <c r="C1462" s="1" t="s">
        <v>453</v>
      </c>
      <c r="D1462" s="2">
        <v>0</v>
      </c>
    </row>
    <row r="1463" spans="1:4" x14ac:dyDescent="0.25">
      <c r="A1463" s="1" t="s">
        <v>995</v>
      </c>
      <c r="B1463" s="2">
        <v>1393069</v>
      </c>
      <c r="C1463" s="1" t="s">
        <v>436</v>
      </c>
      <c r="D1463" s="2">
        <v>0</v>
      </c>
    </row>
    <row r="1464" spans="1:4" x14ac:dyDescent="0.25">
      <c r="A1464" s="1" t="s">
        <v>808</v>
      </c>
      <c r="B1464" s="2">
        <v>100000</v>
      </c>
      <c r="C1464" s="1" t="s">
        <v>1460</v>
      </c>
      <c r="D1464" s="2">
        <v>0</v>
      </c>
    </row>
    <row r="1465" spans="1:4" x14ac:dyDescent="0.25">
      <c r="A1465" s="1" t="s">
        <v>1265</v>
      </c>
      <c r="B1465" s="2">
        <v>310693</v>
      </c>
      <c r="C1465" s="1" t="s">
        <v>1265</v>
      </c>
      <c r="D1465" s="2">
        <v>0</v>
      </c>
    </row>
    <row r="1466" spans="1:4" x14ac:dyDescent="0.25">
      <c r="A1466" s="1" t="s">
        <v>510</v>
      </c>
      <c r="B1466" s="2">
        <v>396924</v>
      </c>
      <c r="C1466" s="1" t="s">
        <v>802</v>
      </c>
      <c r="D1466" s="2">
        <v>0</v>
      </c>
    </row>
    <row r="1467" spans="1:4" x14ac:dyDescent="0.25">
      <c r="A1467" s="1" t="s">
        <v>41</v>
      </c>
      <c r="B1467" s="2">
        <v>38447</v>
      </c>
      <c r="C1467" s="1" t="s">
        <v>443</v>
      </c>
      <c r="D1467" s="2">
        <v>0</v>
      </c>
    </row>
    <row r="1468" spans="1:4" x14ac:dyDescent="0.25">
      <c r="A1468" s="1" t="s">
        <v>546</v>
      </c>
      <c r="B1468" s="2">
        <v>911752</v>
      </c>
      <c r="C1468" s="1" t="s">
        <v>995</v>
      </c>
      <c r="D1468" s="2">
        <v>0</v>
      </c>
    </row>
    <row r="1469" spans="1:4" x14ac:dyDescent="0.25">
      <c r="A1469" s="1" t="s">
        <v>888</v>
      </c>
      <c r="B1469" s="2">
        <v>429456</v>
      </c>
      <c r="C1469" s="1" t="s">
        <v>1458</v>
      </c>
      <c r="D1469" s="2">
        <v>0</v>
      </c>
    </row>
    <row r="1470" spans="1:4" x14ac:dyDescent="0.25">
      <c r="A1470" s="1" t="s">
        <v>11</v>
      </c>
      <c r="B1470" s="2">
        <v>944317</v>
      </c>
      <c r="C1470" s="1" t="s">
        <v>570</v>
      </c>
      <c r="D1470" s="2">
        <v>0</v>
      </c>
    </row>
    <row r="1471" spans="1:4" x14ac:dyDescent="0.25">
      <c r="A1471" s="1" t="s">
        <v>500</v>
      </c>
      <c r="B1471" s="2">
        <v>20000</v>
      </c>
      <c r="C1471" s="1" t="s">
        <v>273</v>
      </c>
      <c r="D1471" s="2">
        <v>0</v>
      </c>
    </row>
    <row r="1472" spans="1:4" x14ac:dyDescent="0.25">
      <c r="A1472" s="1" t="s">
        <v>802</v>
      </c>
      <c r="B1472" s="2">
        <v>20000</v>
      </c>
      <c r="C1472" s="1" t="s">
        <v>937</v>
      </c>
      <c r="D1472" s="2">
        <v>0</v>
      </c>
    </row>
    <row r="1473" spans="1:4" x14ac:dyDescent="0.25">
      <c r="A1473" s="1" t="s">
        <v>649</v>
      </c>
      <c r="B1473" s="2">
        <v>385355</v>
      </c>
      <c r="C1473" s="1" t="s">
        <v>1271</v>
      </c>
      <c r="D1473" s="2">
        <v>0</v>
      </c>
    </row>
    <row r="1474" spans="1:4" x14ac:dyDescent="0.25">
      <c r="A1474" s="1" t="s">
        <v>317</v>
      </c>
      <c r="B1474" s="2">
        <v>180740</v>
      </c>
      <c r="C1474" s="1" t="s">
        <v>771</v>
      </c>
      <c r="D1474" s="2">
        <v>0</v>
      </c>
    </row>
    <row r="1475" spans="1:4" x14ac:dyDescent="0.25">
      <c r="A1475" s="1" t="s">
        <v>809</v>
      </c>
      <c r="B1475" s="2">
        <v>473465</v>
      </c>
      <c r="C1475" s="1" t="s">
        <v>357</v>
      </c>
      <c r="D1475" s="2">
        <v>0</v>
      </c>
    </row>
    <row r="1476" spans="1:4" x14ac:dyDescent="0.25">
      <c r="A1476" s="1" t="s">
        <v>866</v>
      </c>
      <c r="B1476" s="2">
        <v>162489</v>
      </c>
      <c r="C1476" s="1" t="s">
        <v>381</v>
      </c>
      <c r="D1476" s="2">
        <v>0</v>
      </c>
    </row>
    <row r="1477" spans="1:4" x14ac:dyDescent="0.25">
      <c r="A1477" s="1" t="s">
        <v>1170</v>
      </c>
      <c r="B1477" s="2">
        <v>21745</v>
      </c>
      <c r="C1477" s="1" t="s">
        <v>243</v>
      </c>
      <c r="D1477" s="2">
        <v>0</v>
      </c>
    </row>
    <row r="1478" spans="1:4" x14ac:dyDescent="0.25">
      <c r="A1478" s="1" t="s">
        <v>406</v>
      </c>
      <c r="B1478" s="2">
        <v>206160</v>
      </c>
      <c r="C1478" s="1" t="s">
        <v>317</v>
      </c>
      <c r="D1478" s="2">
        <v>0</v>
      </c>
    </row>
    <row r="1479" spans="1:4" x14ac:dyDescent="0.25">
      <c r="A1479" s="1" t="s">
        <v>512</v>
      </c>
      <c r="B1479" s="2">
        <v>200000</v>
      </c>
      <c r="C1479" s="1" t="s">
        <v>1403</v>
      </c>
      <c r="D1479" s="2">
        <v>0</v>
      </c>
    </row>
    <row r="1480" spans="1:4" x14ac:dyDescent="0.25">
      <c r="A1480" s="1" t="s">
        <v>51</v>
      </c>
      <c r="B1480" s="2">
        <v>1000816</v>
      </c>
      <c r="C1480" s="1" t="s">
        <v>1093</v>
      </c>
      <c r="D1480" s="2">
        <v>0</v>
      </c>
    </row>
    <row r="1481" spans="1:4" x14ac:dyDescent="0.25">
      <c r="A1481" s="1" t="s">
        <v>1374</v>
      </c>
      <c r="B1481" s="2">
        <v>859568</v>
      </c>
      <c r="C1481" s="1" t="s">
        <v>1614</v>
      </c>
      <c r="D1481" s="2">
        <v>0</v>
      </c>
    </row>
    <row r="1482" spans="1:4" x14ac:dyDescent="0.25">
      <c r="A1482" s="1" t="s">
        <v>427</v>
      </c>
      <c r="B1482" s="2">
        <v>2701689</v>
      </c>
      <c r="C1482" s="1" t="s">
        <v>500</v>
      </c>
      <c r="D1482" s="2">
        <v>0</v>
      </c>
    </row>
    <row r="1483" spans="1:4" x14ac:dyDescent="0.25">
      <c r="A1483" s="1" t="s">
        <v>1466</v>
      </c>
      <c r="B1483" s="2">
        <v>987452</v>
      </c>
      <c r="C1483" s="1" t="s">
        <v>1157</v>
      </c>
      <c r="D1483" s="2">
        <v>0</v>
      </c>
    </row>
    <row r="1484" spans="1:4" x14ac:dyDescent="0.25">
      <c r="A1484" s="1" t="s">
        <v>1368</v>
      </c>
      <c r="B1484" s="2">
        <v>9370</v>
      </c>
      <c r="C1484" s="1" t="s">
        <v>1561</v>
      </c>
      <c r="D1484" s="2">
        <v>0</v>
      </c>
    </row>
    <row r="1485" spans="1:4" x14ac:dyDescent="0.25">
      <c r="A1485" s="1" t="s">
        <v>540</v>
      </c>
      <c r="B1485" s="2">
        <v>27194</v>
      </c>
      <c r="C1485" s="1" t="s">
        <v>603</v>
      </c>
      <c r="D1485" s="2">
        <v>0</v>
      </c>
    </row>
    <row r="1486" spans="1:4" x14ac:dyDescent="0.25">
      <c r="A1486" s="1" t="s">
        <v>60</v>
      </c>
      <c r="B1486" s="2">
        <v>355344</v>
      </c>
      <c r="C1486" s="1" t="s">
        <v>86</v>
      </c>
      <c r="D1486" s="2">
        <v>0</v>
      </c>
    </row>
    <row r="1487" spans="1:4" x14ac:dyDescent="0.25">
      <c r="A1487" s="1" t="s">
        <v>181</v>
      </c>
      <c r="B1487" s="2">
        <v>46386</v>
      </c>
      <c r="C1487" s="1" t="s">
        <v>41</v>
      </c>
      <c r="D1487" s="2">
        <v>0</v>
      </c>
    </row>
    <row r="1488" spans="1:4" x14ac:dyDescent="0.25">
      <c r="A1488" s="1" t="s">
        <v>424</v>
      </c>
      <c r="B1488" s="2">
        <v>21927</v>
      </c>
      <c r="C1488" s="1" t="s">
        <v>185</v>
      </c>
      <c r="D1488" s="2">
        <v>0</v>
      </c>
    </row>
    <row r="1489" spans="1:4" x14ac:dyDescent="0.25">
      <c r="A1489" s="1" t="s">
        <v>564</v>
      </c>
      <c r="B1489" s="2">
        <v>15000</v>
      </c>
      <c r="C1489" s="1" t="s">
        <v>1259</v>
      </c>
      <c r="D1489" s="2">
        <v>0</v>
      </c>
    </row>
    <row r="1490" spans="1:4" x14ac:dyDescent="0.25">
      <c r="A1490" s="1" t="s">
        <v>287</v>
      </c>
      <c r="B1490" s="2">
        <v>299214</v>
      </c>
      <c r="C1490" s="1" t="s">
        <v>34</v>
      </c>
      <c r="D1490" s="2">
        <v>0</v>
      </c>
    </row>
    <row r="1491" spans="1:4" x14ac:dyDescent="0.25">
      <c r="A1491" s="1" t="s">
        <v>1601</v>
      </c>
      <c r="B1491" s="2">
        <v>20000</v>
      </c>
      <c r="C1491" s="1" t="s">
        <v>1170</v>
      </c>
      <c r="D1491" s="2">
        <v>0</v>
      </c>
    </row>
    <row r="1492" spans="1:4" x14ac:dyDescent="0.25">
      <c r="A1492" s="1" t="s">
        <v>346</v>
      </c>
      <c r="B1492" s="2">
        <v>70178</v>
      </c>
      <c r="C1492" s="1" t="s">
        <v>808</v>
      </c>
      <c r="D1492" s="2">
        <v>0</v>
      </c>
    </row>
    <row r="1493" spans="1:4" x14ac:dyDescent="0.25">
      <c r="A1493" s="1" t="s">
        <v>565</v>
      </c>
      <c r="B1493" s="2">
        <v>5000</v>
      </c>
      <c r="C1493" s="1" t="s">
        <v>960</v>
      </c>
      <c r="D1493" s="2">
        <v>0</v>
      </c>
    </row>
    <row r="1494" spans="1:4" x14ac:dyDescent="0.25">
      <c r="A1494" s="1" t="s">
        <v>230</v>
      </c>
      <c r="B1494" s="2">
        <v>625400</v>
      </c>
      <c r="C1494" s="1" t="s">
        <v>224</v>
      </c>
      <c r="D1494" s="2">
        <v>0</v>
      </c>
    </row>
    <row r="1495" spans="1:4" x14ac:dyDescent="0.25">
      <c r="A1495" s="1" t="s">
        <v>1313</v>
      </c>
      <c r="B1495" s="2">
        <v>1190493</v>
      </c>
      <c r="C1495" s="1" t="s">
        <v>246</v>
      </c>
      <c r="D1495" s="2">
        <v>0</v>
      </c>
    </row>
    <row r="1496" spans="1:4" x14ac:dyDescent="0.25">
      <c r="A1496" s="1" t="s">
        <v>834</v>
      </c>
      <c r="B1496" s="2">
        <v>10000</v>
      </c>
      <c r="C1496" s="1" t="s">
        <v>667</v>
      </c>
      <c r="D1496" s="2">
        <v>0</v>
      </c>
    </row>
    <row r="1497" spans="1:4" x14ac:dyDescent="0.25">
      <c r="A1497" s="1" t="s">
        <v>1286</v>
      </c>
      <c r="B1497" s="2">
        <v>121187</v>
      </c>
      <c r="C1497" s="1" t="s">
        <v>600</v>
      </c>
      <c r="D1497" s="2">
        <v>0</v>
      </c>
    </row>
    <row r="1498" spans="1:4" x14ac:dyDescent="0.25">
      <c r="A1498" s="1" t="s">
        <v>68</v>
      </c>
      <c r="B1498" s="2">
        <v>100571</v>
      </c>
      <c r="C1498" s="1" t="s">
        <v>1564</v>
      </c>
      <c r="D1498" s="2">
        <v>0</v>
      </c>
    </row>
    <row r="1499" spans="1:4" x14ac:dyDescent="0.25">
      <c r="A1499" s="1" t="s">
        <v>665</v>
      </c>
      <c r="B1499" s="2">
        <v>844050</v>
      </c>
      <c r="C1499" s="1" t="s">
        <v>285</v>
      </c>
      <c r="D1499" s="2">
        <v>0</v>
      </c>
    </row>
    <row r="1500" spans="1:4" x14ac:dyDescent="0.25">
      <c r="A1500" s="1" t="s">
        <v>392</v>
      </c>
      <c r="B1500" s="2">
        <v>405261</v>
      </c>
      <c r="C1500" s="1" t="s">
        <v>1206</v>
      </c>
      <c r="D1500" s="2">
        <v>0</v>
      </c>
    </row>
    <row r="1501" spans="1:4" x14ac:dyDescent="0.25">
      <c r="A1501" s="1" t="s">
        <v>196</v>
      </c>
      <c r="B1501" s="2">
        <v>122783</v>
      </c>
      <c r="C1501" s="1" t="s">
        <v>561</v>
      </c>
      <c r="D1501" s="2">
        <v>0</v>
      </c>
    </row>
    <row r="1502" spans="1:4" x14ac:dyDescent="0.25">
      <c r="A1502" s="1" t="s">
        <v>413</v>
      </c>
      <c r="B1502" s="2">
        <v>149969</v>
      </c>
      <c r="C1502" s="1" t="s">
        <v>1555</v>
      </c>
      <c r="D1502" s="2">
        <v>0</v>
      </c>
    </row>
    <row r="1503" spans="1:4" x14ac:dyDescent="0.25">
      <c r="A1503" s="1" t="s">
        <v>318</v>
      </c>
      <c r="B1503" s="2">
        <v>99092</v>
      </c>
      <c r="C1503" s="1" t="s">
        <v>841</v>
      </c>
      <c r="D1503" s="2">
        <v>0</v>
      </c>
    </row>
    <row r="1504" spans="1:4" x14ac:dyDescent="0.25">
      <c r="A1504" s="1" t="s">
        <v>713</v>
      </c>
      <c r="B1504" s="2">
        <v>15000</v>
      </c>
      <c r="C1504" s="1" t="s">
        <v>117</v>
      </c>
      <c r="D1504" s="2">
        <v>0</v>
      </c>
    </row>
    <row r="1505" spans="1:4" x14ac:dyDescent="0.25">
      <c r="A1505" s="1" t="s">
        <v>1067</v>
      </c>
      <c r="B1505" s="2">
        <v>2401450</v>
      </c>
      <c r="C1505" s="1" t="s">
        <v>248</v>
      </c>
      <c r="D1505" s="2">
        <v>0</v>
      </c>
    </row>
    <row r="1506" spans="1:4" x14ac:dyDescent="0.25">
      <c r="A1506" s="1" t="s">
        <v>285</v>
      </c>
      <c r="B1506" s="2">
        <v>468147</v>
      </c>
      <c r="C1506" s="1" t="s">
        <v>1471</v>
      </c>
      <c r="D1506" s="2">
        <v>0</v>
      </c>
    </row>
    <row r="1507" spans="1:4" x14ac:dyDescent="0.25">
      <c r="A1507" s="1" t="s">
        <v>33</v>
      </c>
      <c r="B1507" s="2">
        <v>100000</v>
      </c>
      <c r="C1507" s="1" t="s">
        <v>906</v>
      </c>
      <c r="D1507" s="2">
        <v>0</v>
      </c>
    </row>
    <row r="1508" spans="1:4" x14ac:dyDescent="0.25">
      <c r="A1508" s="1" t="s">
        <v>890</v>
      </c>
      <c r="B1508" s="2">
        <v>6091458</v>
      </c>
      <c r="C1508" s="1" t="s">
        <v>6</v>
      </c>
      <c r="D1508" s="2">
        <v>0</v>
      </c>
    </row>
    <row r="1509" spans="1:4" x14ac:dyDescent="0.25">
      <c r="A1509" s="1" t="s">
        <v>1614</v>
      </c>
      <c r="B1509" s="2">
        <v>4000</v>
      </c>
      <c r="C1509" s="1" t="s">
        <v>567</v>
      </c>
      <c r="D1509" s="2">
        <v>0</v>
      </c>
    </row>
    <row r="1510" spans="1:4" x14ac:dyDescent="0.25">
      <c r="A1510" s="1" t="s">
        <v>1586</v>
      </c>
      <c r="B1510" s="2">
        <v>55627</v>
      </c>
      <c r="C1510" s="1" t="s">
        <v>809</v>
      </c>
      <c r="D1510" s="2">
        <v>0</v>
      </c>
    </row>
    <row r="1511" spans="1:4" x14ac:dyDescent="0.25">
      <c r="A1511" s="1" t="s">
        <v>1341</v>
      </c>
      <c r="B1511" s="2">
        <v>45322</v>
      </c>
      <c r="C1511" s="1" t="s">
        <v>1611</v>
      </c>
      <c r="D1511" s="2">
        <v>0</v>
      </c>
    </row>
    <row r="1512" spans="1:4" x14ac:dyDescent="0.25">
      <c r="A1512" s="1" t="s">
        <v>660</v>
      </c>
      <c r="B1512" s="2">
        <v>1144190</v>
      </c>
      <c r="C1512" s="1" t="s">
        <v>131</v>
      </c>
      <c r="D1512" s="2">
        <v>0</v>
      </c>
    </row>
    <row r="1513" spans="1:4" x14ac:dyDescent="0.25">
      <c r="A1513" s="1" t="s">
        <v>361</v>
      </c>
      <c r="B1513" s="2">
        <v>101711</v>
      </c>
      <c r="C1513" s="1" t="s">
        <v>847</v>
      </c>
      <c r="D1513" s="2">
        <v>0</v>
      </c>
    </row>
    <row r="1514" spans="1:4" x14ac:dyDescent="0.25">
      <c r="A1514" s="1" t="s">
        <v>385</v>
      </c>
      <c r="B1514" s="2">
        <v>300000</v>
      </c>
      <c r="C1514" s="1" t="s">
        <v>1390</v>
      </c>
      <c r="D1514" s="2">
        <v>0</v>
      </c>
    </row>
    <row r="1515" spans="1:4" x14ac:dyDescent="0.25">
      <c r="A1515" s="1" t="s">
        <v>1010</v>
      </c>
      <c r="B1515" s="2">
        <v>10000</v>
      </c>
      <c r="C1515" s="1" t="s">
        <v>839</v>
      </c>
      <c r="D1515" s="2">
        <v>0</v>
      </c>
    </row>
    <row r="1516" spans="1:4" x14ac:dyDescent="0.25">
      <c r="A1516" s="1" t="s">
        <v>101</v>
      </c>
      <c r="B1516" s="2">
        <v>27449</v>
      </c>
      <c r="C1516" s="1" t="s">
        <v>866</v>
      </c>
      <c r="D1516" s="2">
        <v>0</v>
      </c>
    </row>
    <row r="1517" spans="1:4" x14ac:dyDescent="0.25">
      <c r="A1517" s="1" t="s">
        <v>1301</v>
      </c>
      <c r="B1517" s="2">
        <v>3621259</v>
      </c>
      <c r="C1517" s="1" t="s">
        <v>644</v>
      </c>
      <c r="D1517" s="2">
        <v>0</v>
      </c>
    </row>
    <row r="1518" spans="1:4" x14ac:dyDescent="0.25">
      <c r="A1518" s="1" t="s">
        <v>1418</v>
      </c>
      <c r="B1518" s="2">
        <v>2265</v>
      </c>
      <c r="C1518" s="1" t="s">
        <v>121</v>
      </c>
      <c r="D1518" s="2">
        <v>0</v>
      </c>
    </row>
    <row r="1519" spans="1:4" x14ac:dyDescent="0.25">
      <c r="A1519" s="1" t="s">
        <v>699</v>
      </c>
      <c r="B1519" s="2">
        <v>100000</v>
      </c>
      <c r="C1519" s="1" t="s">
        <v>1224</v>
      </c>
      <c r="D1519" s="2">
        <v>0</v>
      </c>
    </row>
    <row r="1520" spans="1:4" x14ac:dyDescent="0.25">
      <c r="A1520" s="1" t="s">
        <v>83</v>
      </c>
      <c r="B1520" s="2">
        <v>150625</v>
      </c>
      <c r="C1520" s="1" t="s">
        <v>890</v>
      </c>
      <c r="D1520" s="2">
        <v>0</v>
      </c>
    </row>
    <row r="1521" spans="1:4" x14ac:dyDescent="0.25">
      <c r="A1521" s="1" t="s">
        <v>1458</v>
      </c>
      <c r="B1521" s="2">
        <v>168460</v>
      </c>
      <c r="C1521" s="1" t="s">
        <v>1341</v>
      </c>
      <c r="D1521" s="2">
        <v>0</v>
      </c>
    </row>
    <row r="1522" spans="1:4" x14ac:dyDescent="0.25">
      <c r="A1522" s="1" t="s">
        <v>1556</v>
      </c>
      <c r="B1522" s="2">
        <v>6462</v>
      </c>
      <c r="C1522" s="1" t="s">
        <v>1484</v>
      </c>
      <c r="D1522" s="2">
        <v>0</v>
      </c>
    </row>
    <row r="1523" spans="1:4" x14ac:dyDescent="0.25">
      <c r="A1523" s="1" t="s">
        <v>726</v>
      </c>
      <c r="B1523" s="2">
        <v>199362</v>
      </c>
      <c r="C1523" s="1" t="s">
        <v>1246</v>
      </c>
      <c r="D1523" s="2">
        <v>0</v>
      </c>
    </row>
    <row r="1524" spans="1:4" x14ac:dyDescent="0.25">
      <c r="A1524" s="1" t="s">
        <v>798</v>
      </c>
      <c r="B1524" s="2">
        <v>614286</v>
      </c>
      <c r="C1524" s="1" t="s">
        <v>1067</v>
      </c>
      <c r="D1524" s="2">
        <v>0</v>
      </c>
    </row>
    <row r="1525" spans="1:4" x14ac:dyDescent="0.25">
      <c r="A1525" s="1" t="s">
        <v>1555</v>
      </c>
      <c r="B1525" s="2">
        <v>163762</v>
      </c>
      <c r="C1525" s="1" t="s">
        <v>665</v>
      </c>
      <c r="D1525" s="2">
        <v>0</v>
      </c>
    </row>
    <row r="1526" spans="1:4" x14ac:dyDescent="0.25">
      <c r="A1526" s="1" t="s">
        <v>171</v>
      </c>
      <c r="B1526" s="2">
        <v>243956</v>
      </c>
      <c r="C1526" s="1" t="s">
        <v>1449</v>
      </c>
      <c r="D1526" s="2">
        <v>0</v>
      </c>
    </row>
    <row r="1527" spans="1:4" x14ac:dyDescent="0.25">
      <c r="A1527" s="1" t="s">
        <v>561</v>
      </c>
      <c r="B1527" s="2">
        <v>1384372</v>
      </c>
      <c r="C1527" s="1" t="s">
        <v>402</v>
      </c>
      <c r="D1527" s="2">
        <v>0</v>
      </c>
    </row>
    <row r="1528" spans="1:4" x14ac:dyDescent="0.25">
      <c r="A1528" s="1" t="s">
        <v>667</v>
      </c>
      <c r="B1528" s="2">
        <v>391343</v>
      </c>
      <c r="C1528" s="1" t="s">
        <v>99</v>
      </c>
      <c r="D1528" s="2">
        <v>0</v>
      </c>
    </row>
    <row r="1529" spans="1:4" x14ac:dyDescent="0.25">
      <c r="A1529" s="1" t="s">
        <v>1471</v>
      </c>
      <c r="B1529" s="2">
        <v>673606</v>
      </c>
      <c r="C1529" s="1" t="s">
        <v>1412</v>
      </c>
      <c r="D1529" s="2">
        <v>0</v>
      </c>
    </row>
    <row r="1530" spans="1:4" x14ac:dyDescent="0.25">
      <c r="A1530" s="1" t="s">
        <v>514</v>
      </c>
      <c r="B1530" s="2">
        <v>802728</v>
      </c>
      <c r="C1530" s="1" t="s">
        <v>319</v>
      </c>
      <c r="D1530" s="2">
        <v>0</v>
      </c>
    </row>
    <row r="1531" spans="1:4" x14ac:dyDescent="0.25">
      <c r="A1531" s="1" t="s">
        <v>1127</v>
      </c>
      <c r="B1531" s="2">
        <v>200000</v>
      </c>
      <c r="C1531" s="1" t="s">
        <v>318</v>
      </c>
      <c r="D1531" s="2">
        <v>0</v>
      </c>
    </row>
    <row r="1532" spans="1:4" x14ac:dyDescent="0.25">
      <c r="A1532" s="1" t="s">
        <v>587</v>
      </c>
      <c r="B1532" s="2">
        <v>552778</v>
      </c>
      <c r="C1532" s="1" t="s">
        <v>33</v>
      </c>
      <c r="D1532" s="2">
        <v>0</v>
      </c>
    </row>
    <row r="1533" spans="1:4" x14ac:dyDescent="0.25">
      <c r="A1533" s="1" t="s">
        <v>344</v>
      </c>
      <c r="B1533" s="2">
        <v>151416</v>
      </c>
      <c r="C1533" s="1" t="s">
        <v>1297</v>
      </c>
      <c r="D1533" s="2">
        <v>0</v>
      </c>
    </row>
    <row r="1534" spans="1:4" x14ac:dyDescent="0.25">
      <c r="A1534" s="1" t="s">
        <v>1302</v>
      </c>
      <c r="B1534" s="2">
        <v>373547</v>
      </c>
      <c r="C1534" s="1" t="s">
        <v>1485</v>
      </c>
      <c r="D1534" s="2">
        <v>0</v>
      </c>
    </row>
    <row r="1535" spans="1:4" x14ac:dyDescent="0.25">
      <c r="A1535" s="1" t="s">
        <v>1464</v>
      </c>
      <c r="B1535" s="2">
        <v>500924</v>
      </c>
      <c r="C1535" s="1" t="s">
        <v>510</v>
      </c>
      <c r="D1535" s="2">
        <v>0</v>
      </c>
    </row>
    <row r="1536" spans="1:4" x14ac:dyDescent="0.25">
      <c r="A1536" s="1" t="s">
        <v>619</v>
      </c>
      <c r="B1536" s="2">
        <v>20000</v>
      </c>
      <c r="C1536" s="1" t="s">
        <v>738</v>
      </c>
      <c r="D1536" s="2">
        <v>0</v>
      </c>
    </row>
    <row r="1537" spans="1:4" x14ac:dyDescent="0.25">
      <c r="A1537" s="1" t="s">
        <v>454</v>
      </c>
      <c r="B1537" s="2">
        <v>516911</v>
      </c>
      <c r="C1537" s="1" t="s">
        <v>392</v>
      </c>
      <c r="D1537" s="2">
        <v>0</v>
      </c>
    </row>
    <row r="1538" spans="1:4" x14ac:dyDescent="0.25">
      <c r="A1538" s="1" t="s">
        <v>1115</v>
      </c>
      <c r="B1538" s="2">
        <v>88120</v>
      </c>
      <c r="C1538" s="1" t="s">
        <v>1586</v>
      </c>
      <c r="D1538" s="2">
        <v>0</v>
      </c>
    </row>
    <row r="1539" spans="1:4" x14ac:dyDescent="0.25">
      <c r="A1539" s="1" t="s">
        <v>918</v>
      </c>
      <c r="B1539" s="2">
        <v>630000</v>
      </c>
      <c r="C1539" s="1" t="s">
        <v>102</v>
      </c>
      <c r="D1539" s="2">
        <v>0</v>
      </c>
    </row>
    <row r="1540" spans="1:4" x14ac:dyDescent="0.25">
      <c r="A1540" s="1" t="s">
        <v>752</v>
      </c>
      <c r="B1540" s="2">
        <v>437287</v>
      </c>
      <c r="C1540" s="1" t="s">
        <v>266</v>
      </c>
      <c r="D1540" s="2">
        <v>0</v>
      </c>
    </row>
    <row r="1541" spans="1:4" x14ac:dyDescent="0.25">
      <c r="A1541" s="1" t="s">
        <v>929</v>
      </c>
      <c r="B1541" s="2">
        <v>150000</v>
      </c>
      <c r="C1541" s="1" t="s">
        <v>920</v>
      </c>
      <c r="D1541" s="2">
        <v>0</v>
      </c>
    </row>
    <row r="1542" spans="1:4" x14ac:dyDescent="0.25">
      <c r="A1542" s="1" t="s">
        <v>1522</v>
      </c>
      <c r="B1542" s="2">
        <v>743400</v>
      </c>
      <c r="C1542" s="1" t="s">
        <v>1631</v>
      </c>
      <c r="D1542" s="2">
        <v>0</v>
      </c>
    </row>
    <row r="1543" spans="1:4" x14ac:dyDescent="0.25">
      <c r="A1543" s="1" t="s">
        <v>1404</v>
      </c>
      <c r="B1543" s="2">
        <v>668381</v>
      </c>
      <c r="C1543" s="1" t="s">
        <v>227</v>
      </c>
      <c r="D1543" s="2">
        <v>0</v>
      </c>
    </row>
    <row r="1544" spans="1:4" x14ac:dyDescent="0.25">
      <c r="A1544" s="1" t="s">
        <v>461</v>
      </c>
      <c r="B1544" s="2">
        <v>5000</v>
      </c>
      <c r="C1544" s="1" t="s">
        <v>385</v>
      </c>
      <c r="D1544" s="2">
        <v>0</v>
      </c>
    </row>
    <row r="1545" spans="1:4" x14ac:dyDescent="0.25">
      <c r="A1545" s="1" t="s">
        <v>589</v>
      </c>
      <c r="B1545" s="2">
        <v>440040</v>
      </c>
      <c r="C1545" s="1" t="s">
        <v>361</v>
      </c>
      <c r="D1545" s="2">
        <v>0</v>
      </c>
    </row>
    <row r="1546" spans="1:4" x14ac:dyDescent="0.25">
      <c r="A1546" s="1" t="s">
        <v>777</v>
      </c>
      <c r="B1546" s="2">
        <v>450000</v>
      </c>
      <c r="C1546" s="1" t="s">
        <v>1418</v>
      </c>
      <c r="D1546" s="2">
        <v>0</v>
      </c>
    </row>
    <row r="1547" spans="1:4" x14ac:dyDescent="0.25">
      <c r="A1547" s="1" t="s">
        <v>1335</v>
      </c>
      <c r="B1547" s="2">
        <v>301610</v>
      </c>
      <c r="C1547" s="1" t="s">
        <v>1516</v>
      </c>
      <c r="D1547" s="2">
        <v>0</v>
      </c>
    </row>
    <row r="1548" spans="1:4" x14ac:dyDescent="0.25">
      <c r="A1548" s="1" t="s">
        <v>347</v>
      </c>
      <c r="B1548" s="2">
        <v>10000</v>
      </c>
      <c r="C1548" s="1" t="s">
        <v>87</v>
      </c>
      <c r="D1548" s="2">
        <v>0</v>
      </c>
    </row>
    <row r="1549" spans="1:4" x14ac:dyDescent="0.25">
      <c r="A1549" s="1" t="s">
        <v>118</v>
      </c>
      <c r="B1549" s="2">
        <v>29754</v>
      </c>
      <c r="C1549" s="1" t="s">
        <v>1010</v>
      </c>
      <c r="D1549" s="2">
        <v>0</v>
      </c>
    </row>
    <row r="1550" spans="1:4" x14ac:dyDescent="0.25">
      <c r="A1550" s="1" t="s">
        <v>1585</v>
      </c>
      <c r="B1550" s="2">
        <v>277192</v>
      </c>
      <c r="C1550" s="1" t="s">
        <v>288</v>
      </c>
      <c r="D1550" s="2">
        <v>0</v>
      </c>
    </row>
    <row r="1551" spans="1:4" x14ac:dyDescent="0.25">
      <c r="A1551" s="1" t="s">
        <v>1463</v>
      </c>
      <c r="B1551" s="2">
        <v>302216</v>
      </c>
      <c r="C1551" s="1" t="s">
        <v>239</v>
      </c>
      <c r="D1551" s="2">
        <v>0</v>
      </c>
    </row>
    <row r="1552" spans="1:4" x14ac:dyDescent="0.25">
      <c r="A1552" s="1" t="s">
        <v>1575</v>
      </c>
      <c r="B1552" s="2">
        <v>853692</v>
      </c>
      <c r="C1552" s="1" t="s">
        <v>888</v>
      </c>
      <c r="D1552" s="2">
        <v>0</v>
      </c>
    </row>
    <row r="1553" spans="1:4" x14ac:dyDescent="0.25">
      <c r="A1553" s="1" t="s">
        <v>835</v>
      </c>
      <c r="B1553" s="2">
        <v>25752</v>
      </c>
      <c r="C1553" s="1" t="s">
        <v>125</v>
      </c>
      <c r="D1553" s="2">
        <v>0</v>
      </c>
    </row>
    <row r="1554" spans="1:4" x14ac:dyDescent="0.25">
      <c r="A1554" s="1" t="s">
        <v>1098</v>
      </c>
      <c r="B1554" s="2">
        <v>215093</v>
      </c>
      <c r="C1554" s="1" t="s">
        <v>190</v>
      </c>
      <c r="D1554" s="2">
        <v>0</v>
      </c>
    </row>
    <row r="1555" spans="1:4" x14ac:dyDescent="0.25">
      <c r="A1555" s="1" t="s">
        <v>1530</v>
      </c>
      <c r="B1555" s="2">
        <v>436701</v>
      </c>
      <c r="C1555" s="1" t="s">
        <v>144</v>
      </c>
      <c r="D1555" s="2">
        <v>0</v>
      </c>
    </row>
    <row r="1556" spans="1:4" x14ac:dyDescent="0.25">
      <c r="A1556" s="1" t="s">
        <v>380</v>
      </c>
      <c r="B1556" s="2">
        <v>31680</v>
      </c>
      <c r="C1556" s="1" t="s">
        <v>138</v>
      </c>
      <c r="D1556" s="2">
        <v>0</v>
      </c>
    </row>
    <row r="1557" spans="1:4" x14ac:dyDescent="0.25">
      <c r="A1557" s="1" t="s">
        <v>868</v>
      </c>
      <c r="B1557" s="2">
        <v>361747</v>
      </c>
      <c r="C1557" s="1" t="s">
        <v>1621</v>
      </c>
      <c r="D1557" s="2">
        <v>0</v>
      </c>
    </row>
    <row r="1558" spans="1:4" x14ac:dyDescent="0.25">
      <c r="A1558" s="1" t="s">
        <v>894</v>
      </c>
      <c r="B1558" s="2">
        <v>185005</v>
      </c>
      <c r="C1558" s="1" t="s">
        <v>713</v>
      </c>
      <c r="D1558" s="2">
        <v>0</v>
      </c>
    </row>
    <row r="1559" spans="1:4" x14ac:dyDescent="0.25">
      <c r="A1559" s="1" t="s">
        <v>460</v>
      </c>
      <c r="B1559" s="2">
        <v>437287</v>
      </c>
      <c r="C1559" s="1" t="s">
        <v>628</v>
      </c>
      <c r="D1559" s="2">
        <v>0</v>
      </c>
    </row>
    <row r="1560" spans="1:4" x14ac:dyDescent="0.25">
      <c r="A1560" s="1" t="s">
        <v>1264</v>
      </c>
      <c r="B1560" s="2">
        <v>1150000</v>
      </c>
      <c r="C1560" s="1" t="s">
        <v>856</v>
      </c>
      <c r="D1560" s="2">
        <v>0</v>
      </c>
    </row>
    <row r="1561" spans="1:4" x14ac:dyDescent="0.25">
      <c r="A1561" s="1" t="s">
        <v>1288</v>
      </c>
      <c r="B1561" s="2">
        <v>14925</v>
      </c>
      <c r="C1561" s="1" t="s">
        <v>719</v>
      </c>
      <c r="D1561" s="2">
        <v>0</v>
      </c>
    </row>
    <row r="1562" spans="1:4" x14ac:dyDescent="0.25">
      <c r="A1562" s="1" t="s">
        <v>1165</v>
      </c>
      <c r="B1562" s="2">
        <v>15000</v>
      </c>
      <c r="C1562" s="1" t="s">
        <v>1209</v>
      </c>
      <c r="D1562" s="2">
        <v>0</v>
      </c>
    </row>
    <row r="1563" spans="1:4" x14ac:dyDescent="0.25">
      <c r="A1563" s="1" t="s">
        <v>1597</v>
      </c>
      <c r="B1563" s="2">
        <v>56174</v>
      </c>
      <c r="C1563" s="1" t="s">
        <v>806</v>
      </c>
      <c r="D1563" s="2">
        <v>0</v>
      </c>
    </row>
    <row r="1564" spans="1:4" x14ac:dyDescent="0.25">
      <c r="A1564" s="1" t="s">
        <v>997</v>
      </c>
      <c r="B1564" s="2">
        <v>15000</v>
      </c>
      <c r="C1564" s="1" t="s">
        <v>893</v>
      </c>
      <c r="D1564" s="2">
        <v>0</v>
      </c>
    </row>
    <row r="1565" spans="1:4" x14ac:dyDescent="0.25">
      <c r="A1565" s="1" t="s">
        <v>599</v>
      </c>
      <c r="B1565" s="2">
        <v>600000</v>
      </c>
      <c r="C1565" s="1" t="s">
        <v>1301</v>
      </c>
      <c r="D1565" s="2">
        <v>0</v>
      </c>
    </row>
    <row r="1566" spans="1:4" x14ac:dyDescent="0.25">
      <c r="A1566" s="1" t="s">
        <v>370</v>
      </c>
      <c r="B1566" s="2">
        <v>405631</v>
      </c>
      <c r="C1566" s="1" t="s">
        <v>1489</v>
      </c>
      <c r="D1566" s="2">
        <v>0</v>
      </c>
    </row>
    <row r="1567" spans="1:4" x14ac:dyDescent="0.25">
      <c r="A1567" s="1" t="s">
        <v>1025</v>
      </c>
      <c r="B1567" s="2">
        <v>20000</v>
      </c>
      <c r="C1567" s="1" t="s">
        <v>450</v>
      </c>
      <c r="D1567" s="2">
        <v>0</v>
      </c>
    </row>
    <row r="1568" spans="1:4" x14ac:dyDescent="0.25">
      <c r="A1568" s="1" t="s">
        <v>1592</v>
      </c>
      <c r="B1568" s="2">
        <v>331950</v>
      </c>
      <c r="C1568" s="1" t="s">
        <v>1333</v>
      </c>
      <c r="D1568" s="2">
        <v>0</v>
      </c>
    </row>
    <row r="1569" spans="1:4" x14ac:dyDescent="0.25">
      <c r="A1569" s="1" t="s">
        <v>354</v>
      </c>
      <c r="B1569" s="2">
        <v>1627356</v>
      </c>
      <c r="C1569" s="1" t="s">
        <v>101</v>
      </c>
      <c r="D1569" s="2">
        <v>0</v>
      </c>
    </row>
    <row r="1570" spans="1:4" x14ac:dyDescent="0.25">
      <c r="A1570" s="1" t="s">
        <v>1167</v>
      </c>
      <c r="B1570" s="2">
        <v>1156926</v>
      </c>
      <c r="C1570" s="1" t="s">
        <v>699</v>
      </c>
      <c r="D1570" s="2">
        <v>0</v>
      </c>
    </row>
    <row r="1571" spans="1:4" x14ac:dyDescent="0.25">
      <c r="A1571" s="1" t="s">
        <v>841</v>
      </c>
      <c r="B1571" s="2">
        <v>100000</v>
      </c>
      <c r="C1571" s="1" t="s">
        <v>1491</v>
      </c>
      <c r="D1571" s="2">
        <v>0</v>
      </c>
    </row>
    <row r="1572" spans="1:4" x14ac:dyDescent="0.25">
      <c r="A1572" s="1" t="s">
        <v>8</v>
      </c>
      <c r="B1572" s="2">
        <v>84738</v>
      </c>
      <c r="C1572" s="1" t="s">
        <v>170</v>
      </c>
      <c r="D1572" s="2">
        <v>0</v>
      </c>
    </row>
    <row r="1573" spans="1:4" x14ac:dyDescent="0.25">
      <c r="A1573" s="1" t="s">
        <v>861</v>
      </c>
      <c r="B1573" s="2">
        <v>170000</v>
      </c>
      <c r="C1573" s="1" t="s">
        <v>1070</v>
      </c>
      <c r="D1573" s="2">
        <v>0</v>
      </c>
    </row>
    <row r="1574" spans="1:4" x14ac:dyDescent="0.25">
      <c r="A1574" s="1" t="s">
        <v>960</v>
      </c>
      <c r="B1574" s="2">
        <v>76000</v>
      </c>
      <c r="C1574" s="1" t="s">
        <v>196</v>
      </c>
      <c r="D1574" s="2">
        <v>0</v>
      </c>
    </row>
    <row r="1575" spans="1:4" x14ac:dyDescent="0.25">
      <c r="A1575" s="1" t="s">
        <v>1018</v>
      </c>
      <c r="B1575" s="2">
        <v>600000</v>
      </c>
      <c r="C1575" s="1" t="s">
        <v>814</v>
      </c>
      <c r="D1575" s="2">
        <v>0</v>
      </c>
    </row>
    <row r="1576" spans="1:4" x14ac:dyDescent="0.25">
      <c r="A1576" s="1" t="s">
        <v>1392</v>
      </c>
      <c r="B1576" s="2">
        <v>6003486</v>
      </c>
      <c r="C1576" s="1" t="s">
        <v>413</v>
      </c>
      <c r="D1576" s="2">
        <v>0</v>
      </c>
    </row>
    <row r="1577" spans="1:4" x14ac:dyDescent="0.25">
      <c r="A1577" s="1" t="s">
        <v>1209</v>
      </c>
      <c r="B1577" s="2">
        <v>15000</v>
      </c>
      <c r="C1577" s="1" t="s">
        <v>546</v>
      </c>
      <c r="D1577" s="2">
        <v>0</v>
      </c>
    </row>
    <row r="1578" spans="1:4" x14ac:dyDescent="0.25">
      <c r="A1578" s="1" t="s">
        <v>1380</v>
      </c>
      <c r="B1578" s="2">
        <v>10000</v>
      </c>
      <c r="C1578" s="1" t="s">
        <v>225</v>
      </c>
      <c r="D1578" s="2">
        <v>0</v>
      </c>
    </row>
    <row r="1579" spans="1:4" x14ac:dyDescent="0.25">
      <c r="A1579" s="1" t="s">
        <v>102</v>
      </c>
      <c r="B1579" s="2">
        <v>264850</v>
      </c>
      <c r="C1579" s="1" t="s">
        <v>83</v>
      </c>
      <c r="D1579" s="2">
        <v>0</v>
      </c>
    </row>
    <row r="1580" spans="1:4" x14ac:dyDescent="0.25">
      <c r="A1580" s="1" t="s">
        <v>806</v>
      </c>
      <c r="B1580" s="2">
        <v>390111</v>
      </c>
      <c r="C1580" s="1" t="s">
        <v>423</v>
      </c>
      <c r="D1580" s="2">
        <v>0</v>
      </c>
    </row>
    <row r="1581" spans="1:4" x14ac:dyDescent="0.25">
      <c r="A1581" s="1" t="s">
        <v>1628</v>
      </c>
      <c r="B1581" s="2">
        <v>192843</v>
      </c>
      <c r="C1581" s="1" t="s">
        <v>660</v>
      </c>
      <c r="D1581" s="2">
        <v>0</v>
      </c>
    </row>
    <row r="1582" spans="1:4" x14ac:dyDescent="0.25">
      <c r="A1582" s="1" t="s">
        <v>1112</v>
      </c>
      <c r="B1582" s="2">
        <v>90773</v>
      </c>
      <c r="C1582" s="1" t="s">
        <v>54</v>
      </c>
      <c r="D1582" s="2">
        <v>0</v>
      </c>
    </row>
    <row r="1583" spans="1:4" x14ac:dyDescent="0.25">
      <c r="A1583" s="1" t="s">
        <v>1083</v>
      </c>
      <c r="B1583" s="2">
        <v>1908719</v>
      </c>
      <c r="C1583" s="1" t="s">
        <v>1388</v>
      </c>
      <c r="D1583" s="2">
        <v>0</v>
      </c>
    </row>
    <row r="1584" spans="1:4" x14ac:dyDescent="0.25">
      <c r="A1584" s="1" t="s">
        <v>65</v>
      </c>
      <c r="B1584" s="2">
        <v>53201</v>
      </c>
      <c r="C1584" s="1" t="s">
        <v>1480</v>
      </c>
      <c r="D1584" s="2">
        <v>0</v>
      </c>
    </row>
    <row r="1585" spans="1:4" x14ac:dyDescent="0.25">
      <c r="A1585" s="1" t="s">
        <v>567</v>
      </c>
      <c r="B1585" s="2">
        <v>50000</v>
      </c>
      <c r="C1585" s="1" t="s">
        <v>1520</v>
      </c>
      <c r="D1585" s="2">
        <v>0</v>
      </c>
    </row>
    <row r="1586" spans="1:4" x14ac:dyDescent="0.25">
      <c r="A1586" s="1" t="s">
        <v>644</v>
      </c>
      <c r="B1586" s="2">
        <v>200000</v>
      </c>
      <c r="C1586" s="1" t="s">
        <v>897</v>
      </c>
      <c r="D1586" s="2">
        <v>0</v>
      </c>
    </row>
    <row r="1587" spans="1:4" x14ac:dyDescent="0.25">
      <c r="A1587" s="1" t="s">
        <v>1412</v>
      </c>
      <c r="B1587" s="2">
        <v>10000</v>
      </c>
      <c r="C1587" s="1" t="s">
        <v>954</v>
      </c>
      <c r="D1587" s="2">
        <v>0</v>
      </c>
    </row>
    <row r="1588" spans="1:4" x14ac:dyDescent="0.25">
      <c r="A1588" s="1" t="s">
        <v>719</v>
      </c>
      <c r="B1588" s="2">
        <v>531000</v>
      </c>
      <c r="C1588" s="1" t="s">
        <v>1392</v>
      </c>
      <c r="D1588" s="2">
        <v>0</v>
      </c>
    </row>
    <row r="1589" spans="1:4" x14ac:dyDescent="0.25">
      <c r="A1589" s="1" t="s">
        <v>1297</v>
      </c>
      <c r="B1589" s="2">
        <v>10000</v>
      </c>
      <c r="C1589" s="1" t="s">
        <v>851</v>
      </c>
      <c r="D1589" s="2">
        <v>0</v>
      </c>
    </row>
    <row r="1590" spans="1:4" x14ac:dyDescent="0.25">
      <c r="A1590" s="1" t="s">
        <v>906</v>
      </c>
      <c r="B1590" s="2">
        <v>60000</v>
      </c>
      <c r="C1590" s="1" t="s">
        <v>732</v>
      </c>
      <c r="D1590" s="2">
        <v>0</v>
      </c>
    </row>
    <row r="1591" spans="1:4" x14ac:dyDescent="0.25">
      <c r="A1591" s="1" t="s">
        <v>1561</v>
      </c>
      <c r="B1591" s="2">
        <v>162287</v>
      </c>
      <c r="C1591" s="1" t="s">
        <v>1069</v>
      </c>
      <c r="D1591" s="2">
        <v>0</v>
      </c>
    </row>
    <row r="1592" spans="1:4" x14ac:dyDescent="0.25">
      <c r="A1592" s="1" t="s">
        <v>144</v>
      </c>
      <c r="B1592" s="2">
        <v>315133</v>
      </c>
      <c r="C1592" s="1" t="s">
        <v>186</v>
      </c>
      <c r="D1592" s="2">
        <v>0</v>
      </c>
    </row>
    <row r="1593" spans="1:4" x14ac:dyDescent="0.25">
      <c r="A1593" s="1" t="s">
        <v>847</v>
      </c>
      <c r="B1593" s="2">
        <v>339701</v>
      </c>
      <c r="C1593" s="1" t="s">
        <v>905</v>
      </c>
      <c r="D1593" s="2">
        <v>0</v>
      </c>
    </row>
    <row r="1594" spans="1:4" x14ac:dyDescent="0.25">
      <c r="A1594" s="1" t="s">
        <v>54</v>
      </c>
      <c r="B1594" s="2">
        <v>1193141</v>
      </c>
      <c r="C1594" s="1" t="s">
        <v>688</v>
      </c>
      <c r="D1594" s="2">
        <v>0</v>
      </c>
    </row>
    <row r="1595" spans="1:4" x14ac:dyDescent="0.25">
      <c r="A1595" s="1" t="s">
        <v>225</v>
      </c>
      <c r="B1595" s="2">
        <v>205000</v>
      </c>
      <c r="C1595" s="1" t="s">
        <v>1214</v>
      </c>
      <c r="D1595" s="2">
        <v>0</v>
      </c>
    </row>
    <row r="1596" spans="1:4" x14ac:dyDescent="0.25">
      <c r="A1596" s="1" t="s">
        <v>1263</v>
      </c>
      <c r="B1596" s="2">
        <v>1417564</v>
      </c>
      <c r="C1596" s="1" t="s">
        <v>649</v>
      </c>
      <c r="D1596" s="2">
        <v>0</v>
      </c>
    </row>
    <row r="1597" spans="1:4" x14ac:dyDescent="0.25">
      <c r="A1597" s="1" t="s">
        <v>697</v>
      </c>
      <c r="B1597" s="2">
        <v>550000</v>
      </c>
      <c r="C1597" s="1" t="s">
        <v>11</v>
      </c>
      <c r="D1597" s="2">
        <v>0</v>
      </c>
    </row>
    <row r="1598" spans="1:4" x14ac:dyDescent="0.25">
      <c r="A1598" s="1" t="s">
        <v>1428</v>
      </c>
      <c r="B1598" s="2">
        <v>10000</v>
      </c>
      <c r="C1598" s="1" t="s">
        <v>1139</v>
      </c>
      <c r="D1598" s="2">
        <v>0</v>
      </c>
    </row>
    <row r="1599" spans="1:4" x14ac:dyDescent="0.25">
      <c r="A1599" s="1" t="s">
        <v>1626</v>
      </c>
      <c r="B1599" s="2">
        <v>201383</v>
      </c>
      <c r="C1599" s="1" t="s">
        <v>1556</v>
      </c>
      <c r="D1599" s="2">
        <v>0</v>
      </c>
    </row>
    <row r="1600" spans="1:4" x14ac:dyDescent="0.25">
      <c r="A1600" s="1" t="s">
        <v>1444</v>
      </c>
      <c r="B1600" s="2">
        <v>532500</v>
      </c>
      <c r="C1600" s="1" t="s">
        <v>726</v>
      </c>
      <c r="D1600" s="2">
        <v>0</v>
      </c>
    </row>
    <row r="1601" spans="1:4" x14ac:dyDescent="0.25">
      <c r="A1601" s="1" t="s">
        <v>123</v>
      </c>
      <c r="B1601" s="2">
        <v>1249957</v>
      </c>
      <c r="C1601" s="1" t="s">
        <v>1018</v>
      </c>
      <c r="D1601" s="2">
        <v>0</v>
      </c>
    </row>
    <row r="1602" spans="1:4" x14ac:dyDescent="0.25">
      <c r="A1602" s="1" t="s">
        <v>865</v>
      </c>
      <c r="B1602" s="2">
        <v>77000</v>
      </c>
      <c r="C1602" s="1" t="s">
        <v>798</v>
      </c>
      <c r="D1602" s="2">
        <v>0</v>
      </c>
    </row>
    <row r="1603" spans="1:4" x14ac:dyDescent="0.25">
      <c r="A1603" s="1" t="s">
        <v>656</v>
      </c>
      <c r="B1603" s="2">
        <v>1135822</v>
      </c>
      <c r="C1603" s="1" t="s">
        <v>1380</v>
      </c>
      <c r="D1603" s="2">
        <v>0</v>
      </c>
    </row>
    <row r="1604" spans="1:4" x14ac:dyDescent="0.25">
      <c r="A1604" s="1" t="s">
        <v>1446</v>
      </c>
      <c r="B1604" s="2">
        <v>15551</v>
      </c>
      <c r="C1604" s="1" t="s">
        <v>352</v>
      </c>
      <c r="D1604" s="2">
        <v>0</v>
      </c>
    </row>
    <row r="1605" spans="1:4" x14ac:dyDescent="0.25">
      <c r="A1605" s="1" t="s">
        <v>1215</v>
      </c>
      <c r="B1605" s="2">
        <v>1718</v>
      </c>
      <c r="C1605" s="1" t="s">
        <v>171</v>
      </c>
      <c r="D1605" s="2">
        <v>0</v>
      </c>
    </row>
    <row r="1606" spans="1:4" x14ac:dyDescent="0.25">
      <c r="A1606" s="1" t="s">
        <v>1331</v>
      </c>
      <c r="B1606" s="2">
        <v>105000</v>
      </c>
      <c r="C1606" s="1" t="s">
        <v>1212</v>
      </c>
      <c r="D1606" s="2">
        <v>0</v>
      </c>
    </row>
    <row r="1607" spans="1:4" x14ac:dyDescent="0.25">
      <c r="A1607" s="1" t="s">
        <v>254</v>
      </c>
      <c r="B1607" s="2">
        <v>256262</v>
      </c>
      <c r="C1607" s="1" t="s">
        <v>1571</v>
      </c>
      <c r="D1607" s="2">
        <v>0</v>
      </c>
    </row>
    <row r="1608" spans="1:4" x14ac:dyDescent="0.25">
      <c r="A1608" s="1" t="s">
        <v>1527</v>
      </c>
      <c r="B1608" s="2">
        <v>214618</v>
      </c>
      <c r="C1608" s="1" t="s">
        <v>1454</v>
      </c>
      <c r="D1608" s="2">
        <v>0</v>
      </c>
    </row>
    <row r="1609" spans="1:4" x14ac:dyDescent="0.25">
      <c r="A1609" s="1" t="s">
        <v>1554</v>
      </c>
      <c r="B1609" s="2">
        <v>1459127</v>
      </c>
      <c r="C1609" s="1" t="s">
        <v>1447</v>
      </c>
      <c r="D1609" s="2">
        <v>0</v>
      </c>
    </row>
    <row r="1610" spans="1:4" x14ac:dyDescent="0.25">
      <c r="A1610" s="1" t="s">
        <v>1361</v>
      </c>
      <c r="B1610" s="2">
        <v>469359</v>
      </c>
      <c r="C1610" s="1" t="s">
        <v>349</v>
      </c>
      <c r="D1610" s="2">
        <v>0</v>
      </c>
    </row>
    <row r="1611" spans="1:4" x14ac:dyDescent="0.25">
      <c r="A1611" s="1" t="s">
        <v>349</v>
      </c>
      <c r="B1611" s="2">
        <v>538919</v>
      </c>
      <c r="C1611" s="1" t="s">
        <v>506</v>
      </c>
      <c r="D1611" s="2">
        <v>0</v>
      </c>
    </row>
    <row r="1612" spans="1:4" x14ac:dyDescent="0.25">
      <c r="A1612" s="1" t="s">
        <v>1452</v>
      </c>
      <c r="B1612" s="2">
        <v>437287</v>
      </c>
      <c r="C1612" s="1" t="s">
        <v>1263</v>
      </c>
      <c r="D1612" s="2">
        <v>0</v>
      </c>
    </row>
    <row r="1613" spans="1:4" x14ac:dyDescent="0.25">
      <c r="A1613" s="1" t="s">
        <v>271</v>
      </c>
      <c r="B1613" s="2">
        <v>163762</v>
      </c>
      <c r="C1613" s="1" t="s">
        <v>407</v>
      </c>
      <c r="D1613" s="2">
        <v>0</v>
      </c>
    </row>
    <row r="1614" spans="1:4" x14ac:dyDescent="0.25">
      <c r="A1614" s="1" t="s">
        <v>640</v>
      </c>
      <c r="B1614" s="2">
        <v>87049</v>
      </c>
      <c r="C1614" s="1" t="s">
        <v>254</v>
      </c>
      <c r="D1614" s="2">
        <v>0</v>
      </c>
    </row>
    <row r="1615" spans="1:4" x14ac:dyDescent="0.25">
      <c r="A1615" s="1" t="s">
        <v>516</v>
      </c>
      <c r="B1615" s="2">
        <v>5000</v>
      </c>
      <c r="C1615" s="1" t="s">
        <v>865</v>
      </c>
      <c r="D1615" s="2">
        <v>0</v>
      </c>
    </row>
    <row r="1616" spans="1:4" x14ac:dyDescent="0.25">
      <c r="A1616" s="1" t="s">
        <v>1137</v>
      </c>
      <c r="B1616" s="2">
        <v>111800</v>
      </c>
      <c r="C1616" s="1" t="s">
        <v>697</v>
      </c>
      <c r="D1616" s="2">
        <v>0</v>
      </c>
    </row>
    <row r="1617" spans="1:4" x14ac:dyDescent="0.25">
      <c r="A1617" s="1" t="s">
        <v>1550</v>
      </c>
      <c r="B1617" s="2">
        <v>611558</v>
      </c>
      <c r="C1617" s="1" t="s">
        <v>1428</v>
      </c>
      <c r="D1617" s="2">
        <v>0</v>
      </c>
    </row>
    <row r="1618" spans="1:4" x14ac:dyDescent="0.25">
      <c r="A1618" s="1" t="s">
        <v>1060</v>
      </c>
      <c r="B1618" s="2">
        <v>43562</v>
      </c>
      <c r="C1618" s="1" t="s">
        <v>1444</v>
      </c>
      <c r="D1618" s="2">
        <v>0</v>
      </c>
    </row>
    <row r="1619" spans="1:4" x14ac:dyDescent="0.25">
      <c r="A1619" s="1" t="s">
        <v>1233</v>
      </c>
      <c r="B1619" s="2">
        <v>253954</v>
      </c>
      <c r="C1619" s="1" t="s">
        <v>1626</v>
      </c>
      <c r="D1619" s="2">
        <v>0</v>
      </c>
    </row>
    <row r="1620" spans="1:4" x14ac:dyDescent="0.25">
      <c r="A1620" s="1" t="s">
        <v>541</v>
      </c>
      <c r="B1620" s="2">
        <v>323600</v>
      </c>
      <c r="C1620" s="1" t="s">
        <v>173</v>
      </c>
      <c r="D1620" s="2">
        <v>0</v>
      </c>
    </row>
    <row r="1621" spans="1:4" x14ac:dyDescent="0.25">
      <c r="A1621" s="1" t="s">
        <v>915</v>
      </c>
      <c r="B1621" s="2">
        <v>585840</v>
      </c>
      <c r="C1621" s="1" t="s">
        <v>1452</v>
      </c>
      <c r="D1621" s="2">
        <v>0</v>
      </c>
    </row>
    <row r="1622" spans="1:4" x14ac:dyDescent="0.25">
      <c r="A1622" s="1" t="s">
        <v>1594</v>
      </c>
      <c r="B1622" s="2">
        <v>455231</v>
      </c>
      <c r="C1622" s="1" t="s">
        <v>1331</v>
      </c>
      <c r="D1622" s="2">
        <v>0</v>
      </c>
    </row>
    <row r="1623" spans="1:4" x14ac:dyDescent="0.25">
      <c r="A1623" s="1" t="s">
        <v>1168</v>
      </c>
      <c r="B1623" s="2">
        <v>1115100</v>
      </c>
      <c r="C1623" s="1" t="s">
        <v>123</v>
      </c>
      <c r="D1623" s="2">
        <v>0</v>
      </c>
    </row>
    <row r="1624" spans="1:4" x14ac:dyDescent="0.25">
      <c r="A1624" s="1" t="s">
        <v>1572</v>
      </c>
      <c r="B1624" s="2">
        <v>1036790</v>
      </c>
      <c r="C1624" s="1" t="s">
        <v>1446</v>
      </c>
      <c r="D1624" s="2">
        <v>0</v>
      </c>
    </row>
    <row r="1625" spans="1:4" x14ac:dyDescent="0.25">
      <c r="A1625" s="1" t="s">
        <v>691</v>
      </c>
      <c r="B1625" s="2">
        <v>100000</v>
      </c>
      <c r="C1625" s="1" t="s">
        <v>1215</v>
      </c>
      <c r="D1625" s="2">
        <v>0</v>
      </c>
    </row>
    <row r="1626" spans="1:4" x14ac:dyDescent="0.25">
      <c r="A1626" s="1" t="s">
        <v>1009</v>
      </c>
      <c r="B1626" s="2">
        <v>6762</v>
      </c>
      <c r="C1626" s="1" t="s">
        <v>656</v>
      </c>
      <c r="D1626" s="2">
        <v>0</v>
      </c>
    </row>
    <row r="1627" spans="1:4" x14ac:dyDescent="0.25">
      <c r="A1627" s="1" t="s">
        <v>535</v>
      </c>
      <c r="B1627" s="2">
        <v>84694</v>
      </c>
      <c r="C1627" s="1" t="s">
        <v>1361</v>
      </c>
      <c r="D1627" s="2">
        <v>0</v>
      </c>
    </row>
    <row r="1628" spans="1:4" x14ac:dyDescent="0.25">
      <c r="A1628" s="1" t="s">
        <v>16</v>
      </c>
      <c r="B1628" s="2">
        <v>331525</v>
      </c>
      <c r="C1628" s="1" t="s">
        <v>1527</v>
      </c>
      <c r="D1628" s="2">
        <v>0</v>
      </c>
    </row>
    <row r="1629" spans="1:4" x14ac:dyDescent="0.25">
      <c r="A1629" s="1" t="s">
        <v>998</v>
      </c>
      <c r="B1629" s="2">
        <v>563724</v>
      </c>
      <c r="C1629" s="1" t="s">
        <v>1554</v>
      </c>
      <c r="D1629" s="2">
        <v>0</v>
      </c>
    </row>
    <row r="1630" spans="1:4" x14ac:dyDescent="0.25">
      <c r="C1630" s="1" t="s">
        <v>271</v>
      </c>
      <c r="D1630" s="2">
        <v>0</v>
      </c>
    </row>
    <row r="1631" spans="1:4" x14ac:dyDescent="0.25">
      <c r="C1631" s="1" t="s">
        <v>642</v>
      </c>
      <c r="D1631" s="2">
        <v>0</v>
      </c>
    </row>
    <row r="1632" spans="1:4" x14ac:dyDescent="0.25">
      <c r="C1632" s="1" t="s">
        <v>1244</v>
      </c>
      <c r="D1632" s="2">
        <v>102580</v>
      </c>
    </row>
    <row r="1633" spans="3:4" x14ac:dyDescent="0.25">
      <c r="C1633" s="1" t="s">
        <v>1495</v>
      </c>
      <c r="D163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3FBF-3C31-40A1-957E-A3988B39CD05}">
  <dimension ref="A1:G117"/>
  <sheetViews>
    <sheetView workbookViewId="0">
      <selection activeCell="F3" sqref="F3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1632</v>
      </c>
      <c r="B1" s="2" t="s">
        <v>1633</v>
      </c>
      <c r="C1" s="2" t="s">
        <v>1634</v>
      </c>
      <c r="D1" s="2" t="s">
        <v>1635</v>
      </c>
      <c r="E1" s="2" t="s">
        <v>1636</v>
      </c>
      <c r="F1" t="s">
        <v>1637</v>
      </c>
      <c r="G1" t="s">
        <v>1638</v>
      </c>
    </row>
    <row r="2" spans="1:7" x14ac:dyDescent="0.25">
      <c r="A2" s="1" t="s">
        <v>1639</v>
      </c>
      <c r="B2" s="2">
        <v>306807</v>
      </c>
      <c r="C2" s="2">
        <f>IF(ISNA(VLOOKUP(A2,vlookup_b!A:B,2,FALSE)),0,(VLOOKUP(A2,vlookup_b!A:B,2,FALSE)))</f>
        <v>306807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1640</v>
      </c>
      <c r="B3" s="2">
        <v>652823</v>
      </c>
      <c r="C3" s="2">
        <f>IF(ISNA(VLOOKUP(A3,vlookup_b!A:B,2,FALSE)),0,(VLOOKUP(A3,vlookup_b!A:B,2,FALSE)))</f>
        <v>652823</v>
      </c>
      <c r="D3" s="2">
        <f>VLOOKUP(A3,vlookup_b!C:D,2,FALSE)</f>
        <v>2760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1641</v>
      </c>
      <c r="B4" s="2">
        <v>1525928</v>
      </c>
      <c r="C4" s="2">
        <f>IF(ISNA(VLOOKUP(A4,vlookup_b!A:B,2,FALSE)),0,(VLOOKUP(A4,vlookup_b!A:B,2,FALSE)))</f>
        <v>1525928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1642</v>
      </c>
      <c r="B5" s="2">
        <v>570961</v>
      </c>
      <c r="C5" s="2">
        <f>IF(ISNA(VLOOKUP(A5,vlookup_b!A:B,2,FALSE)),0,(VLOOKUP(A5,vlookup_b!A:B,2,FALSE)))</f>
        <v>570961</v>
      </c>
      <c r="D5" s="2">
        <f>VLOOKUP(A5,vlookup_b!C:D,2,FALSE)</f>
        <v>2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1643</v>
      </c>
      <c r="B6" s="2">
        <v>634468</v>
      </c>
      <c r="C6" s="2">
        <f>IF(ISNA(VLOOKUP(A6,vlookup_b!A:B,2,FALSE)),0,(VLOOKUP(A6,vlookup_b!A:B,2,FALSE)))</f>
        <v>634468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1644</v>
      </c>
      <c r="B7" s="2">
        <v>440085</v>
      </c>
      <c r="C7" s="2">
        <f>IF(ISNA(VLOOKUP(A7,vlookup_b!A:B,2,FALSE)),0,(VLOOKUP(A7,vlookup_b!A:B,2,FALSE)))</f>
        <v>440085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1645</v>
      </c>
      <c r="B8" s="2">
        <v>17415</v>
      </c>
      <c r="C8" s="2">
        <f>IF(ISNA(VLOOKUP(A8,vlookup_b!A:B,2,FALSE)),0,(VLOOKUP(A8,vlookup_b!A:B,2,FALSE)))</f>
        <v>17415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1646</v>
      </c>
      <c r="B9" s="2">
        <v>2000</v>
      </c>
      <c r="C9" s="2">
        <f>IF(ISNA(VLOOKUP(A9,vlookup_b!A:B,2,FALSE)),0,(VLOOKUP(A9,vlookup_b!A:B,2,FALSE)))</f>
        <v>2000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1647</v>
      </c>
      <c r="B10" s="2">
        <v>5217073</v>
      </c>
      <c r="C10" s="2">
        <f>IF(ISNA(VLOOKUP(A10,vlookup_b!A:B,2,FALSE)),0,(VLOOKUP(A10,vlookup_b!A:B,2,FALSE)))</f>
        <v>5217073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1648</v>
      </c>
      <c r="B11" s="2">
        <v>314062</v>
      </c>
      <c r="C11" s="2">
        <f>IF(ISNA(VLOOKUP(A11,vlookup_b!A:B,2,FALSE)),0,(VLOOKUP(A11,vlookup_b!A:B,2,FALSE)))</f>
        <v>314062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1649</v>
      </c>
      <c r="B12" s="2">
        <v>270713</v>
      </c>
      <c r="C12" s="2">
        <f>IF(ISNA(VLOOKUP(A12,vlookup_b!A:B,2,FALSE)),0,(VLOOKUP(A12,vlookup_b!A:B,2,FALSE)))</f>
        <v>270713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3</v>
      </c>
      <c r="B13" s="2">
        <v>6820</v>
      </c>
      <c r="C13" s="2">
        <f>IF(ISNA(VLOOKUP(A13,vlookup_b!A:B,2,FALSE)),0,(VLOOKUP(A13,vlookup_b!A:B,2,FALSE)))</f>
        <v>13640</v>
      </c>
      <c r="D13" s="2">
        <f>VLOOKUP(A13,vlookup_b!C:D,2,FALSE)</f>
        <v>6820</v>
      </c>
      <c r="E13" s="2">
        <f t="shared" si="0"/>
        <v>-6820</v>
      </c>
      <c r="F13" t="str">
        <f t="shared" si="1"/>
        <v>aman</v>
      </c>
      <c r="G13" t="str">
        <f t="shared" si="2"/>
        <v>no update</v>
      </c>
    </row>
    <row r="14" spans="1:7" x14ac:dyDescent="0.25">
      <c r="A14" s="1" t="s">
        <v>1650</v>
      </c>
      <c r="B14" s="2">
        <v>487453</v>
      </c>
      <c r="C14" s="2">
        <f>IF(ISNA(VLOOKUP(A14,vlookup_b!A:B,2,FALSE)),0,(VLOOKUP(A14,vlookup_b!A:B,2,FALSE)))</f>
        <v>487453</v>
      </c>
      <c r="D14" s="2">
        <f>VLOOKUP(A14,vlookup_b!C:D,2,FALSE)</f>
        <v>487453</v>
      </c>
      <c r="E14" s="2">
        <f t="shared" si="0"/>
        <v>0</v>
      </c>
      <c r="F14" t="str">
        <f t="shared" si="1"/>
        <v>aman</v>
      </c>
      <c r="G14" t="str">
        <f t="shared" si="2"/>
        <v>no update</v>
      </c>
    </row>
    <row r="15" spans="1:7" x14ac:dyDescent="0.25">
      <c r="A15" s="1" t="s">
        <v>1651</v>
      </c>
      <c r="B15" s="2">
        <v>11975</v>
      </c>
      <c r="C15" s="2">
        <f>IF(ISNA(VLOOKUP(A15,vlookup_b!A:B,2,FALSE)),0,(VLOOKUP(A15,vlookup_b!A:B,2,FALSE)))</f>
        <v>1557177</v>
      </c>
      <c r="D15" s="2">
        <f>VLOOKUP(A15,vlookup_b!C:D,2,FALSE)</f>
        <v>0</v>
      </c>
      <c r="E15" s="2">
        <f t="shared" si="0"/>
        <v>-1545202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1652</v>
      </c>
      <c r="B16" s="2">
        <v>614062</v>
      </c>
      <c r="C16" s="2">
        <f>IF(ISNA(VLOOKUP(A16,vlookup_b!A:B,2,FALSE)),0,(VLOOKUP(A16,vlookup_b!A:B,2,FALSE)))</f>
        <v>614062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1653</v>
      </c>
      <c r="B17" s="2">
        <v>61698</v>
      </c>
      <c r="C17" s="2">
        <f>IF(ISNA(VLOOKUP(A17,vlookup_b!A:B,2,FALSE)),0,(VLOOKUP(A17,vlookup_b!A:B,2,FALSE)))</f>
        <v>61698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1654</v>
      </c>
      <c r="B18" s="2">
        <v>190806</v>
      </c>
      <c r="C18" s="2">
        <f>IF(ISNA(VLOOKUP(A18,vlookup_b!A:B,2,FALSE)),0,(VLOOKUP(A18,vlookup_b!A:B,2,FALSE)))</f>
        <v>190806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1655</v>
      </c>
      <c r="B19" s="2">
        <v>816473</v>
      </c>
      <c r="C19" s="2">
        <f>IF(ISNA(VLOOKUP(A19,vlookup_b!A:B,2,FALSE)),0,(VLOOKUP(A19,vlookup_b!A:B,2,FALSE)))</f>
        <v>816473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1656</v>
      </c>
      <c r="B20" s="2">
        <v>313915</v>
      </c>
      <c r="C20" s="2">
        <f>IF(ISNA(VLOOKUP(A20,vlookup_b!A:B,2,FALSE)),0,(VLOOKUP(A20,vlookup_b!A:B,2,FALSE)))</f>
        <v>313915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1657</v>
      </c>
      <c r="B21" s="2">
        <v>1333642</v>
      </c>
      <c r="C21" s="2">
        <f>IF(ISNA(VLOOKUP(A21,vlookup_b!A:B,2,FALSE)),0,(VLOOKUP(A21,vlookup_b!A:B,2,FALSE)))</f>
        <v>1333642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1658</v>
      </c>
      <c r="B22" s="2">
        <v>240405</v>
      </c>
      <c r="C22" s="2">
        <f>IF(ISNA(VLOOKUP(A22,vlookup_b!A:B,2,FALSE)),0,(VLOOKUP(A22,vlookup_b!A:B,2,FALSE)))</f>
        <v>240405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1659</v>
      </c>
      <c r="B23" s="2">
        <v>447466</v>
      </c>
      <c r="C23" s="2">
        <f>IF(ISNA(VLOOKUP(A23,vlookup_b!A:B,2,FALSE)),0,(VLOOKUP(A23,vlookup_b!A:B,2,FALSE)))</f>
        <v>447466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1660</v>
      </c>
      <c r="B24" s="2">
        <v>15083</v>
      </c>
      <c r="C24" s="2">
        <f>IF(ISNA(VLOOKUP(A24,vlookup_b!A:B,2,FALSE)),0,(VLOOKUP(A24,vlookup_b!A:B,2,FALSE)))</f>
        <v>15083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1661</v>
      </c>
      <c r="B25" s="2">
        <v>1593000</v>
      </c>
      <c r="C25" s="2">
        <f>IF(ISNA(VLOOKUP(A25,vlookup_b!A:B,2,FALSE)),0,(VLOOKUP(A25,vlookup_b!A:B,2,FALSE)))</f>
        <v>1593000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1662</v>
      </c>
      <c r="B26" s="2">
        <v>524220</v>
      </c>
      <c r="C26" s="2">
        <f>IF(ISNA(VLOOKUP(A26,vlookup_b!A:B,2,FALSE)),0,(VLOOKUP(A26,vlookup_b!A:B,2,FALSE)))</f>
        <v>524220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1663</v>
      </c>
      <c r="B27" s="2">
        <v>12894</v>
      </c>
      <c r="C27" s="2">
        <f>IF(ISNA(VLOOKUP(A27,vlookup_b!A:B,2,FALSE)),0,(VLOOKUP(A27,vlookup_b!A:B,2,FALSE)))</f>
        <v>12894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1664</v>
      </c>
      <c r="B28" s="2">
        <v>903758</v>
      </c>
      <c r="C28" s="2">
        <f>IF(ISNA(VLOOKUP(A28,vlookup_b!A:B,2,FALSE)),0,(VLOOKUP(A28,vlookup_b!A:B,2,FALSE)))</f>
        <v>1201758</v>
      </c>
      <c r="D28" s="2">
        <f>VLOOKUP(A28,vlookup_b!C:D,2,FALSE)</f>
        <v>0</v>
      </c>
      <c r="E28" s="2">
        <f t="shared" si="0"/>
        <v>-298000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1665</v>
      </c>
      <c r="B29" s="2">
        <v>712664</v>
      </c>
      <c r="C29" s="2">
        <f>IF(ISNA(VLOOKUP(A29,vlookup_b!A:B,2,FALSE)),0,(VLOOKUP(A29,vlookup_b!A:B,2,FALSE)))</f>
        <v>712664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1666</v>
      </c>
      <c r="B30" s="2">
        <v>895968</v>
      </c>
      <c r="C30" s="2">
        <f>IF(ISNA(VLOOKUP(A30,vlookup_b!A:B,2,FALSE)),0,(VLOOKUP(A30,vlookup_b!A:B,2,FALSE)))</f>
        <v>895968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1667</v>
      </c>
      <c r="B31" s="2">
        <v>928944</v>
      </c>
      <c r="C31" s="2">
        <f>IF(ISNA(VLOOKUP(A31,vlookup_b!A:B,2,FALSE)),0,(VLOOKUP(A31,vlookup_b!A:B,2,FALSE)))</f>
        <v>928944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1668</v>
      </c>
      <c r="B32" s="2">
        <v>7812</v>
      </c>
      <c r="C32" s="2">
        <f>IF(ISNA(VLOOKUP(A32,vlookup_b!A:B,2,FALSE)),0,(VLOOKUP(A32,vlookup_b!A:B,2,FALSE)))</f>
        <v>456918</v>
      </c>
      <c r="D32" s="2">
        <f>VLOOKUP(A32,vlookup_b!C:D,2,FALSE)</f>
        <v>0</v>
      </c>
      <c r="E32" s="2">
        <f t="shared" si="0"/>
        <v>-449106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1669</v>
      </c>
      <c r="B33" s="2">
        <v>840028</v>
      </c>
      <c r="C33" s="2">
        <f>IF(ISNA(VLOOKUP(A33,vlookup_b!A:B,2,FALSE)),0,(VLOOKUP(A33,vlookup_b!A:B,2,FALSE)))</f>
        <v>840028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1670</v>
      </c>
      <c r="B34" s="2">
        <v>481515</v>
      </c>
      <c r="C34" s="2">
        <f>IF(ISNA(VLOOKUP(A34,vlookup_b!A:B,2,FALSE)),0,(VLOOKUP(A34,vlookup_b!A:B,2,FALSE)))</f>
        <v>481515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1671</v>
      </c>
      <c r="B35" s="2">
        <v>973676</v>
      </c>
      <c r="C35" s="2">
        <f>IF(ISNA(VLOOKUP(A35,vlookup_b!A:B,2,FALSE)),0,(VLOOKUP(A35,vlookup_b!A:B,2,FALSE)))</f>
        <v>1060174</v>
      </c>
      <c r="D35" s="2">
        <f>VLOOKUP(A35,vlookup_b!C:D,2,FALSE)</f>
        <v>0</v>
      </c>
      <c r="E35" s="2">
        <f t="shared" si="0"/>
        <v>-86498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1672</v>
      </c>
      <c r="B36" s="2">
        <v>175565</v>
      </c>
      <c r="C36" s="2">
        <f>IF(ISNA(VLOOKUP(A36,vlookup_b!A:B,2,FALSE)),0,(VLOOKUP(A36,vlookup_b!A:B,2,FALSE)))</f>
        <v>175565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1673</v>
      </c>
      <c r="B37" s="2">
        <v>278440</v>
      </c>
      <c r="C37" s="2">
        <f>IF(ISNA(VLOOKUP(A37,vlookup_b!A:B,2,FALSE)),0,(VLOOKUP(A37,vlookup_b!A:B,2,FALSE)))</f>
        <v>278440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1674</v>
      </c>
      <c r="B38" s="2">
        <v>470619</v>
      </c>
      <c r="C38" s="2">
        <f>IF(ISNA(VLOOKUP(A38,vlookup_b!A:B,2,FALSE)),0,(VLOOKUP(A38,vlookup_b!A:B,2,FALSE)))</f>
        <v>470619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302</v>
      </c>
      <c r="B39" s="2">
        <v>6756</v>
      </c>
      <c r="C39" s="2">
        <f>IF(ISNA(VLOOKUP(A39,vlookup_b!A:B,2,FALSE)),0,(VLOOKUP(A39,vlookup_b!A:B,2,FALSE)))</f>
        <v>1007756</v>
      </c>
      <c r="D39" s="2">
        <f>VLOOKUP(A39,vlookup_b!C:D,2,FALSE)</f>
        <v>0</v>
      </c>
      <c r="E39" s="2">
        <f t="shared" si="0"/>
        <v>-1001000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1675</v>
      </c>
      <c r="B40" s="2">
        <v>1011968</v>
      </c>
      <c r="C40" s="2">
        <f>IF(ISNA(VLOOKUP(A40,vlookup_b!A:B,2,FALSE)),0,(VLOOKUP(A40,vlookup_b!A:B,2,FALSE)))</f>
        <v>1011968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1676</v>
      </c>
      <c r="B41" s="2">
        <v>3460</v>
      </c>
      <c r="C41" s="2">
        <f>IF(ISNA(VLOOKUP(A41,vlookup_b!A:B,2,FALSE)),0,(VLOOKUP(A41,vlookup_b!A:B,2,FALSE)))</f>
        <v>421460</v>
      </c>
      <c r="D41" s="2">
        <f>VLOOKUP(A41,vlookup_b!C:D,2,FALSE)</f>
        <v>0</v>
      </c>
      <c r="E41" s="2">
        <f t="shared" si="0"/>
        <v>-418000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1677</v>
      </c>
      <c r="B42" s="2">
        <v>2127</v>
      </c>
      <c r="C42" s="2">
        <f>IF(ISNA(VLOOKUP(A42,vlookup_b!A:B,2,FALSE)),0,(VLOOKUP(A42,vlookup_b!A:B,2,FALSE)))</f>
        <v>2127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1123</v>
      </c>
      <c r="B43" s="2">
        <v>560567</v>
      </c>
      <c r="C43" s="2">
        <f>IF(ISNA(VLOOKUP(A43,vlookup_b!A:B,2,FALSE)),0,(VLOOKUP(A43,vlookup_b!A:B,2,FALSE)))</f>
        <v>1121134</v>
      </c>
      <c r="D43" s="2">
        <f>VLOOKUP(A43,vlookup_b!C:D,2,FALSE)</f>
        <v>560567</v>
      </c>
      <c r="E43" s="2">
        <f t="shared" si="0"/>
        <v>-560567</v>
      </c>
      <c r="F43" t="str">
        <f t="shared" si="1"/>
        <v>aman</v>
      </c>
      <c r="G43" t="str">
        <f t="shared" si="2"/>
        <v>no update</v>
      </c>
    </row>
    <row r="44" spans="1:7" x14ac:dyDescent="0.25">
      <c r="A44" s="1" t="s">
        <v>1678</v>
      </c>
      <c r="B44" s="2">
        <v>473331</v>
      </c>
      <c r="C44" s="2">
        <f>IF(ISNA(VLOOKUP(A44,vlookup_b!A:B,2,FALSE)),0,(VLOOKUP(A44,vlookup_b!A:B,2,FALSE)))</f>
        <v>473331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1679</v>
      </c>
      <c r="B45" s="2">
        <v>1132856</v>
      </c>
      <c r="C45" s="2">
        <f>IF(ISNA(VLOOKUP(A45,vlookup_b!A:B,2,FALSE)),0,(VLOOKUP(A45,vlookup_b!A:B,2,FALSE)))</f>
        <v>1132856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1680</v>
      </c>
      <c r="B46" s="2">
        <v>725074</v>
      </c>
      <c r="C46" s="2">
        <f>IF(ISNA(VLOOKUP(A46,vlookup_b!A:B,2,FALSE)),0,(VLOOKUP(A46,vlookup_b!A:B,2,FALSE)))</f>
        <v>725074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1681</v>
      </c>
      <c r="B47" s="2">
        <v>2749905</v>
      </c>
      <c r="C47" s="2">
        <f>IF(ISNA(VLOOKUP(A47,vlookup_b!A:B,2,FALSE)),0,(VLOOKUP(A47,vlookup_b!A:B,2,FALSE)))</f>
        <v>2749905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1682</v>
      </c>
      <c r="B48" s="2">
        <v>755600</v>
      </c>
      <c r="C48" s="2">
        <f>IF(ISNA(VLOOKUP(A48,vlookup_b!A:B,2,FALSE)),0,(VLOOKUP(A48,vlookup_b!A:B,2,FALSE)))</f>
        <v>5110243</v>
      </c>
      <c r="D48" s="2">
        <f>VLOOKUP(A48,vlookup_b!C:D,2,FALSE)</f>
        <v>0</v>
      </c>
      <c r="E48" s="2">
        <f t="shared" si="0"/>
        <v>-4354643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1683</v>
      </c>
      <c r="B49" s="2">
        <v>351840</v>
      </c>
      <c r="C49" s="2">
        <f>IF(ISNA(VLOOKUP(A49,vlookup_b!A:B,2,FALSE)),0,(VLOOKUP(A49,vlookup_b!A:B,2,FALSE)))</f>
        <v>703680</v>
      </c>
      <c r="D49" s="2">
        <f>VLOOKUP(A49,vlookup_b!C:D,2,FALSE)</f>
        <v>351840</v>
      </c>
      <c r="E49" s="2">
        <f t="shared" si="0"/>
        <v>-351840</v>
      </c>
      <c r="F49" t="str">
        <f t="shared" si="1"/>
        <v>aman</v>
      </c>
      <c r="G49" t="str">
        <f t="shared" si="2"/>
        <v>no update</v>
      </c>
    </row>
    <row r="50" spans="1:7" x14ac:dyDescent="0.25">
      <c r="A50" s="1" t="s">
        <v>1684</v>
      </c>
      <c r="B50" s="2">
        <v>1163699</v>
      </c>
      <c r="C50" s="2">
        <f>IF(ISNA(VLOOKUP(A50,vlookup_b!A:B,2,FALSE)),0,(VLOOKUP(A50,vlookup_b!A:B,2,FALSE)))</f>
        <v>1163699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1685</v>
      </c>
      <c r="B51" s="2">
        <v>1130006</v>
      </c>
      <c r="C51" s="2">
        <f>IF(ISNA(VLOOKUP(A51,vlookup_b!A:B,2,FALSE)),0,(VLOOKUP(A51,vlookup_b!A:B,2,FALSE)))</f>
        <v>1130006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1686</v>
      </c>
      <c r="B52" s="2">
        <v>165493</v>
      </c>
      <c r="C52" s="2">
        <f>IF(ISNA(VLOOKUP(A52,vlookup_b!A:B,2,FALSE)),0,(VLOOKUP(A52,vlookup_b!A:B,2,FALSE)))</f>
        <v>165493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1687</v>
      </c>
      <c r="B53" s="2">
        <v>2670861</v>
      </c>
      <c r="C53" s="2">
        <f>IF(ISNA(VLOOKUP(A53,vlookup_b!A:B,2,FALSE)),0,(VLOOKUP(A53,vlookup_b!A:B,2,FALSE)))</f>
        <v>2670861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1688</v>
      </c>
      <c r="B54" s="2">
        <v>24994</v>
      </c>
      <c r="C54" s="2">
        <f>IF(ISNA(VLOOKUP(A54,vlookup_b!A:B,2,FALSE)),0,(VLOOKUP(A54,vlookup_b!A:B,2,FALSE)))</f>
        <v>24994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1689</v>
      </c>
      <c r="B55" s="2">
        <v>21427</v>
      </c>
      <c r="C55" s="2">
        <f>IF(ISNA(VLOOKUP(A55,vlookup_b!A:B,2,FALSE)),0,(VLOOKUP(A55,vlookup_b!A:B,2,FALSE)))</f>
        <v>21427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1690</v>
      </c>
      <c r="B56" s="2">
        <v>1370793</v>
      </c>
      <c r="C56" s="2">
        <f>IF(ISNA(VLOOKUP(A56,vlookup_b!A:B,2,FALSE)),0,(VLOOKUP(A56,vlookup_b!A:B,2,FALSE)))</f>
        <v>1370793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1691</v>
      </c>
      <c r="B57" s="2">
        <v>923773</v>
      </c>
      <c r="C57" s="2">
        <f>IF(ISNA(VLOOKUP(A57,vlookup_b!A:B,2,FALSE)),0,(VLOOKUP(A57,vlookup_b!A:B,2,FALSE)))</f>
        <v>1023773</v>
      </c>
      <c r="D57" s="2">
        <f>VLOOKUP(A57,vlookup_b!C:D,2,FALSE)</f>
        <v>0</v>
      </c>
      <c r="E57" s="2">
        <f t="shared" si="0"/>
        <v>-100000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1692</v>
      </c>
      <c r="B58" s="2">
        <v>710291</v>
      </c>
      <c r="C58" s="2">
        <f>IF(ISNA(VLOOKUP(A58,vlookup_b!A:B,2,FALSE)),0,(VLOOKUP(A58,vlookup_b!A:B,2,FALSE)))</f>
        <v>710291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1693</v>
      </c>
      <c r="B59" s="2">
        <v>473048</v>
      </c>
      <c r="C59" s="2">
        <f>IF(ISNA(VLOOKUP(A59,vlookup_b!A:B,2,FALSE)),0,(VLOOKUP(A59,vlookup_b!A:B,2,FALSE)))</f>
        <v>473048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1694</v>
      </c>
      <c r="B60" s="2">
        <v>58520</v>
      </c>
      <c r="C60" s="2">
        <f>IF(ISNA(VLOOKUP(A60,vlookup_b!A:B,2,FALSE)),0,(VLOOKUP(A60,vlookup_b!A:B,2,FALSE)))</f>
        <v>58520</v>
      </c>
      <c r="D60" s="2">
        <f>VLOOKUP(A60,vlookup_b!C:D,2,FALSE)</f>
        <v>175560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1695</v>
      </c>
      <c r="B61" s="2">
        <v>637455</v>
      </c>
      <c r="C61" s="2">
        <f>IF(ISNA(VLOOKUP(A61,vlookup_b!A:B,2,FALSE)),0,(VLOOKUP(A61,vlookup_b!A:B,2,FALSE)))</f>
        <v>637455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1696</v>
      </c>
      <c r="B62" s="2">
        <v>1014915</v>
      </c>
      <c r="C62" s="2">
        <f>IF(ISNA(VLOOKUP(A62,vlookup_b!A:B,2,FALSE)),0,(VLOOKUP(A62,vlookup_b!A:B,2,FALSE)))</f>
        <v>1014915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1697</v>
      </c>
      <c r="B63" s="2">
        <v>258363</v>
      </c>
      <c r="C63" s="2">
        <f>IF(ISNA(VLOOKUP(A63,vlookup_b!A:B,2,FALSE)),0,(VLOOKUP(A63,vlookup_b!A:B,2,FALSE)))</f>
        <v>258363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1698</v>
      </c>
      <c r="B64" s="2">
        <v>570917</v>
      </c>
      <c r="C64" s="2">
        <f>IF(ISNA(VLOOKUP(A64,vlookup_b!A:B,2,FALSE)),0,(VLOOKUP(A64,vlookup_b!A:B,2,FALSE)))</f>
        <v>570917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1699</v>
      </c>
      <c r="B65" s="2">
        <v>5003</v>
      </c>
      <c r="C65" s="2">
        <f>IF(ISNA(VLOOKUP(A65,vlookup_b!A:B,2,FALSE)),0,(VLOOKUP(A65,vlookup_b!A:B,2,FALSE)))</f>
        <v>5003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1700</v>
      </c>
      <c r="B66" s="2">
        <v>1153413</v>
      </c>
      <c r="C66" s="2">
        <f>IF(ISNA(VLOOKUP(A66,vlookup_b!A:B,2,FALSE)),0,(VLOOKUP(A66,vlookup_b!A:B,2,FALSE)))</f>
        <v>1153413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1701</v>
      </c>
      <c r="B67" s="2">
        <v>30460</v>
      </c>
      <c r="C67" s="2">
        <f>IF(ISNA(VLOOKUP(A67,vlookup_b!A:B,2,FALSE)),0,(VLOOKUP(A67,vlookup_b!A:B,2,FALSE)))</f>
        <v>30460</v>
      </c>
      <c r="D67" s="2">
        <f>VLOOKUP(A67,vlookup_b!C:D,2,FALSE)</f>
        <v>0</v>
      </c>
      <c r="E67" s="2">
        <f t="shared" ref="E67:E117" si="3">B67-C67</f>
        <v>0</v>
      </c>
      <c r="F67" t="str">
        <f t="shared" ref="F67:F117" si="4">IF(B67=C67,"aman",IF(B67&lt;C67,"aman","cek"))</f>
        <v>aman</v>
      </c>
      <c r="G67" t="str">
        <f t="shared" ref="G67:G117" si="5">IF(D67=B67,"no update","update")</f>
        <v>update</v>
      </c>
    </row>
    <row r="68" spans="1:7" x14ac:dyDescent="0.25">
      <c r="A68" s="1" t="s">
        <v>1702</v>
      </c>
      <c r="B68" s="2">
        <v>1047778</v>
      </c>
      <c r="C68" s="2">
        <f>IF(ISNA(VLOOKUP(A68,vlookup_b!A:B,2,FALSE)),0,(VLOOKUP(A68,vlookup_b!A:B,2,FALSE)))</f>
        <v>1047778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1703</v>
      </c>
      <c r="B69" s="2">
        <v>1114001</v>
      </c>
      <c r="C69" s="2">
        <f>IF(ISNA(VLOOKUP(A69,vlookup_b!A:B,2,FALSE)),0,(VLOOKUP(A69,vlookup_b!A:B,2,FALSE)))</f>
        <v>1114001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1704</v>
      </c>
      <c r="B70" s="2">
        <v>4053691</v>
      </c>
      <c r="C70" s="2">
        <f>IF(ISNA(VLOOKUP(A70,vlookup_b!A:B,2,FALSE)),0,(VLOOKUP(A70,vlookup_b!A:B,2,FALSE)))</f>
        <v>4053691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1705</v>
      </c>
      <c r="B71" s="2">
        <v>402476</v>
      </c>
      <c r="C71" s="2">
        <f>IF(ISNA(VLOOKUP(A71,vlookup_b!A:B,2,FALSE)),0,(VLOOKUP(A71,vlookup_b!A:B,2,FALSE)))</f>
        <v>402476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1706</v>
      </c>
      <c r="B72" s="2">
        <v>230880</v>
      </c>
      <c r="C72" s="2">
        <f>IF(ISNA(VLOOKUP(A72,vlookup_b!A:B,2,FALSE)),0,(VLOOKUP(A72,vlookup_b!A:B,2,FALSE)))</f>
        <v>230880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1707</v>
      </c>
      <c r="B73" s="2">
        <v>8543</v>
      </c>
      <c r="C73" s="2">
        <f>IF(ISNA(VLOOKUP(A73,vlookup_b!A:B,2,FALSE)),0,(VLOOKUP(A73,vlookup_b!A:B,2,FALSE)))</f>
        <v>8543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1708</v>
      </c>
      <c r="B74" s="2">
        <v>15629</v>
      </c>
      <c r="C74" s="2">
        <f>IF(ISNA(VLOOKUP(A74,vlookup_b!A:B,2,FALSE)),0,(VLOOKUP(A74,vlookup_b!A:B,2,FALSE)))</f>
        <v>15629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1709</v>
      </c>
      <c r="B75" s="2">
        <v>1449630</v>
      </c>
      <c r="C75" s="2">
        <f>IF(ISNA(VLOOKUP(A75,vlookup_b!A:B,2,FALSE)),0,(VLOOKUP(A75,vlookup_b!A:B,2,FALSE)))</f>
        <v>1449630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1710</v>
      </c>
      <c r="B76" s="2">
        <v>394067</v>
      </c>
      <c r="C76" s="2">
        <f>IF(ISNA(VLOOKUP(A76,vlookup_b!A:B,2,FALSE)),0,(VLOOKUP(A76,vlookup_b!A:B,2,FALSE)))</f>
        <v>394067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1711</v>
      </c>
      <c r="B77" s="2">
        <v>531000</v>
      </c>
      <c r="C77" s="2">
        <f>IF(ISNA(VLOOKUP(A77,vlookup_b!A:B,2,FALSE)),0,(VLOOKUP(A77,vlookup_b!A:B,2,FALSE)))</f>
        <v>531000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1712</v>
      </c>
      <c r="B78" s="2">
        <v>4195</v>
      </c>
      <c r="C78" s="2">
        <f>IF(ISNA(VLOOKUP(A78,vlookup_b!A:B,2,FALSE)),0,(VLOOKUP(A78,vlookup_b!A:B,2,FALSE)))</f>
        <v>4195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1713</v>
      </c>
      <c r="B79" s="2">
        <v>24825</v>
      </c>
      <c r="C79" s="2">
        <f>IF(ISNA(VLOOKUP(A79,vlookup_b!A:B,2,FALSE)),0,(VLOOKUP(A79,vlookup_b!A:B,2,FALSE)))</f>
        <v>24825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1714</v>
      </c>
      <c r="B80" s="2">
        <v>1683</v>
      </c>
      <c r="C80" s="2">
        <f>IF(ISNA(VLOOKUP(A80,vlookup_b!A:B,2,FALSE)),0,(VLOOKUP(A80,vlookup_b!A:B,2,FALSE)))</f>
        <v>1683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1715</v>
      </c>
      <c r="B81" s="2">
        <v>887989</v>
      </c>
      <c r="C81" s="2">
        <f>IF(ISNA(VLOOKUP(A81,vlookup_b!A:B,2,FALSE)),0,(VLOOKUP(A81,vlookup_b!A:B,2,FALSE)))</f>
        <v>887989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120</v>
      </c>
      <c r="B82" s="2">
        <v>39047</v>
      </c>
      <c r="C82" s="2">
        <f>IF(ISNA(VLOOKUP(A82,vlookup_b!A:B,2,FALSE)),0,(VLOOKUP(A82,vlookup_b!A:B,2,FALSE)))</f>
        <v>1987352</v>
      </c>
      <c r="D82" s="2">
        <f>VLOOKUP(A82,vlookup_b!C:D,2,FALSE)</f>
        <v>0</v>
      </c>
      <c r="E82" s="2">
        <f t="shared" si="3"/>
        <v>-1948305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1716</v>
      </c>
      <c r="B83" s="2">
        <v>24446</v>
      </c>
      <c r="C83" s="2">
        <f>IF(ISNA(VLOOKUP(A83,vlookup_b!A:B,2,FALSE)),0,(VLOOKUP(A83,vlookup_b!A:B,2,FALSE)))</f>
        <v>944446</v>
      </c>
      <c r="D83" s="2">
        <f>VLOOKUP(A83,vlookup_b!C:D,2,FALSE)</f>
        <v>0</v>
      </c>
      <c r="E83" s="2">
        <f t="shared" si="3"/>
        <v>-920000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1717</v>
      </c>
      <c r="B84" s="2">
        <v>353444</v>
      </c>
      <c r="C84" s="2">
        <f>IF(ISNA(VLOOKUP(A84,vlookup_b!A:B,2,FALSE)),0,(VLOOKUP(A84,vlookup_b!A:B,2,FALSE)))</f>
        <v>353444</v>
      </c>
      <c r="D84" s="2">
        <f>VLOOKUP(A84,vlookup_b!C:D,2,FALSE)</f>
        <v>274177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1718</v>
      </c>
      <c r="B85" s="2">
        <v>131670</v>
      </c>
      <c r="C85" s="2">
        <f>IF(ISNA(VLOOKUP(A85,vlookup_b!A:B,2,FALSE)),0,(VLOOKUP(A85,vlookup_b!A:B,2,FALSE)))</f>
        <v>131670</v>
      </c>
      <c r="D85" s="2">
        <f>VLOOKUP(A85,vlookup_b!C:D,2,FALSE)</f>
        <v>131670</v>
      </c>
      <c r="E85" s="2">
        <f t="shared" si="3"/>
        <v>0</v>
      </c>
      <c r="F85" t="str">
        <f t="shared" si="4"/>
        <v>aman</v>
      </c>
      <c r="G85" t="str">
        <f t="shared" si="5"/>
        <v>no update</v>
      </c>
    </row>
    <row r="86" spans="1:7" x14ac:dyDescent="0.25">
      <c r="A86" s="1" t="s">
        <v>1719</v>
      </c>
      <c r="B86" s="2">
        <v>3661383</v>
      </c>
      <c r="C86" s="2">
        <f>IF(ISNA(VLOOKUP(A86,vlookup_b!A:B,2,FALSE)),0,(VLOOKUP(A86,vlookup_b!A:B,2,FALSE)))</f>
        <v>10926753</v>
      </c>
      <c r="D86" s="2">
        <f>VLOOKUP(A86,vlookup_b!C:D,2,FALSE)</f>
        <v>0</v>
      </c>
      <c r="E86" s="2">
        <f t="shared" si="3"/>
        <v>-7265370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1720</v>
      </c>
      <c r="B87" s="2">
        <v>318643</v>
      </c>
      <c r="C87" s="2">
        <f>IF(ISNA(VLOOKUP(A87,vlookup_b!A:B,2,FALSE)),0,(VLOOKUP(A87,vlookup_b!A:B,2,FALSE)))</f>
        <v>318643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1721</v>
      </c>
      <c r="B88" s="2">
        <v>148626</v>
      </c>
      <c r="C88" s="2">
        <f>IF(ISNA(VLOOKUP(A88,vlookup_b!A:B,2,FALSE)),0,(VLOOKUP(A88,vlookup_b!A:B,2,FALSE)))</f>
        <v>148626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1722</v>
      </c>
      <c r="B89" s="2">
        <v>842215</v>
      </c>
      <c r="C89" s="2">
        <f>IF(ISNA(VLOOKUP(A89,vlookup_b!A:B,2,FALSE)),0,(VLOOKUP(A89,vlookup_b!A:B,2,FALSE)))</f>
        <v>842215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1723</v>
      </c>
      <c r="B90" s="2">
        <v>882038</v>
      </c>
      <c r="C90" s="2">
        <f>IF(ISNA(VLOOKUP(A90,vlookup_b!A:B,2,FALSE)),0,(VLOOKUP(A90,vlookup_b!A:B,2,FALSE)))</f>
        <v>882038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1724</v>
      </c>
      <c r="B91" s="2">
        <v>129106</v>
      </c>
      <c r="C91" s="2">
        <f>IF(ISNA(VLOOKUP(A91,vlookup_b!A:B,2,FALSE)),0,(VLOOKUP(A91,vlookup_b!A:B,2,FALSE)))</f>
        <v>129106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1725</v>
      </c>
      <c r="B92" s="2">
        <v>390361</v>
      </c>
      <c r="C92" s="2">
        <f>IF(ISNA(VLOOKUP(A92,vlookup_b!A:B,2,FALSE)),0,(VLOOKUP(A92,vlookup_b!A:B,2,FALSE)))</f>
        <v>390361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1726</v>
      </c>
      <c r="B93" s="2">
        <v>116627</v>
      </c>
      <c r="C93" s="2">
        <f>IF(ISNA(VLOOKUP(A93,vlookup_b!A:B,2,FALSE)),0,(VLOOKUP(A93,vlookup_b!A:B,2,FALSE)))</f>
        <v>116627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1300</v>
      </c>
      <c r="B94" s="2">
        <v>39683</v>
      </c>
      <c r="C94" s="2">
        <f>IF(ISNA(VLOOKUP(A94,vlookup_b!A:B,2,FALSE)),0,(VLOOKUP(A94,vlookup_b!A:B,2,FALSE)))</f>
        <v>792683</v>
      </c>
      <c r="D94" s="2">
        <f>VLOOKUP(A94,vlookup_b!C:D,2,FALSE)</f>
        <v>0</v>
      </c>
      <c r="E94" s="2">
        <f t="shared" si="3"/>
        <v>-753000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1727</v>
      </c>
      <c r="B95" s="2">
        <v>12123</v>
      </c>
      <c r="C95" s="2">
        <f>IF(ISNA(VLOOKUP(A95,vlookup_b!A:B,2,FALSE)),0,(VLOOKUP(A95,vlookup_b!A:B,2,FALSE)))</f>
        <v>12123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1728</v>
      </c>
      <c r="B96" s="2">
        <v>161074</v>
      </c>
      <c r="C96" s="2">
        <f>IF(ISNA(VLOOKUP(A96,vlookup_b!A:B,2,FALSE)),0,(VLOOKUP(A96,vlookup_b!A:B,2,FALSE)))</f>
        <v>161074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1729</v>
      </c>
      <c r="B97" s="2">
        <v>1612714</v>
      </c>
      <c r="C97" s="2">
        <f>IF(ISNA(VLOOKUP(A97,vlookup_b!A:B,2,FALSE)),0,(VLOOKUP(A97,vlookup_b!A:B,2,FALSE)))</f>
        <v>1612714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1730</v>
      </c>
      <c r="B98" s="2">
        <v>76</v>
      </c>
      <c r="C98" s="2">
        <f>IF(ISNA(VLOOKUP(A98,vlookup_b!A:B,2,FALSE)),0,(VLOOKUP(A98,vlookup_b!A:B,2,FALSE)))</f>
        <v>76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1731</v>
      </c>
      <c r="B99" s="2">
        <v>417434</v>
      </c>
      <c r="C99" s="2">
        <f>IF(ISNA(VLOOKUP(A99,vlookup_b!A:B,2,FALSE)),0,(VLOOKUP(A99,vlookup_b!A:B,2,FALSE)))</f>
        <v>417434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1732</v>
      </c>
      <c r="B100" s="2">
        <v>16349</v>
      </c>
      <c r="C100" s="2">
        <f>IF(ISNA(VLOOKUP(A100,vlookup_b!A:B,2,FALSE)),0,(VLOOKUP(A100,vlookup_b!A:B,2,FALSE)))</f>
        <v>1483127</v>
      </c>
      <c r="D100" s="2">
        <f>VLOOKUP(A100,vlookup_b!C:D,2,FALSE)</f>
        <v>0</v>
      </c>
      <c r="E100" s="2">
        <f t="shared" si="3"/>
        <v>-1466778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1733</v>
      </c>
      <c r="B101" s="2">
        <v>30652</v>
      </c>
      <c r="C101" s="2">
        <f>IF(ISNA(VLOOKUP(A101,vlookup_b!A:B,2,FALSE)),0,(VLOOKUP(A101,vlookup_b!A:B,2,FALSE)))</f>
        <v>30652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1734</v>
      </c>
      <c r="B102" s="2">
        <v>1662044</v>
      </c>
      <c r="C102" s="2">
        <f>IF(ISNA(VLOOKUP(A102,vlookup_b!A:B,2,FALSE)),0,(VLOOKUP(A102,vlookup_b!A:B,2,FALSE)))</f>
        <v>1662044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1735</v>
      </c>
      <c r="B103" s="2">
        <v>4941</v>
      </c>
      <c r="C103" s="2">
        <f>IF(ISNA(VLOOKUP(A103,vlookup_b!A:B,2,FALSE)),0,(VLOOKUP(A103,vlookup_b!A:B,2,FALSE)))</f>
        <v>9882</v>
      </c>
      <c r="D103" s="2">
        <f>VLOOKUP(A103,vlookup_b!C:D,2,FALSE)</f>
        <v>4941</v>
      </c>
      <c r="E103" s="2">
        <f t="shared" si="3"/>
        <v>-4941</v>
      </c>
      <c r="F103" t="str">
        <f t="shared" si="4"/>
        <v>aman</v>
      </c>
      <c r="G103" t="str">
        <f t="shared" si="5"/>
        <v>no update</v>
      </c>
    </row>
    <row r="104" spans="1:7" x14ac:dyDescent="0.25">
      <c r="A104" s="1" t="s">
        <v>1736</v>
      </c>
      <c r="B104" s="2">
        <v>363600</v>
      </c>
      <c r="C104" s="2">
        <f>IF(ISNA(VLOOKUP(A104,vlookup_b!A:B,2,FALSE)),0,(VLOOKUP(A104,vlookup_b!A:B,2,FALSE)))</f>
        <v>363600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1737</v>
      </c>
      <c r="B105" s="2">
        <v>12000</v>
      </c>
      <c r="C105" s="2">
        <f>IF(ISNA(VLOOKUP(A105,vlookup_b!A:B,2,FALSE)),0,(VLOOKUP(A105,vlookup_b!A:B,2,FALSE)))</f>
        <v>12000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1738</v>
      </c>
      <c r="B106" s="2">
        <v>185713</v>
      </c>
      <c r="C106" s="2">
        <f>IF(ISNA(VLOOKUP(A106,vlookup_b!A:B,2,FALSE)),0,(VLOOKUP(A106,vlookup_b!A:B,2,FALSE)))</f>
        <v>185713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1739</v>
      </c>
      <c r="B107" s="2">
        <v>17242</v>
      </c>
      <c r="C107" s="2">
        <f>IF(ISNA(VLOOKUP(A107,vlookup_b!A:B,2,FALSE)),0,(VLOOKUP(A107,vlookup_b!A:B,2,FALSE)))</f>
        <v>17242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929</v>
      </c>
      <c r="B108" s="2">
        <v>675075</v>
      </c>
      <c r="C108" s="2">
        <f>IF(ISNA(VLOOKUP(A108,vlookup_b!A:B,2,FALSE)),0,(VLOOKUP(A108,vlookup_b!A:B,2,FALSE)))</f>
        <v>825075</v>
      </c>
      <c r="D108" s="2">
        <f>VLOOKUP(A108,vlookup_b!C:D,2,FALSE)</f>
        <v>0</v>
      </c>
      <c r="E108" s="2">
        <f t="shared" si="3"/>
        <v>-150000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1740</v>
      </c>
      <c r="B109" s="2">
        <v>265215</v>
      </c>
      <c r="C109" s="2">
        <f>IF(ISNA(VLOOKUP(A109,vlookup_b!A:B,2,FALSE)),0,(VLOOKUP(A109,vlookup_b!A:B,2,FALSE)))</f>
        <v>265215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1741</v>
      </c>
      <c r="B110" s="2">
        <v>2301475</v>
      </c>
      <c r="C110" s="2">
        <f>IF(ISNA(VLOOKUP(A110,vlookup_b!A:B,2,FALSE)),0,(VLOOKUP(A110,vlookup_b!A:B,2,FALSE)))</f>
        <v>2301475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1742</v>
      </c>
      <c r="B111" s="2">
        <v>15084</v>
      </c>
      <c r="C111" s="2">
        <f>IF(ISNA(VLOOKUP(A111,vlookup_b!A:B,2,FALSE)),0,(VLOOKUP(A111,vlookup_b!A:B,2,FALSE)))</f>
        <v>15084</v>
      </c>
      <c r="D111" s="2">
        <f>VLOOKUP(A111,vlookup_b!C:D,2,FALSE)</f>
        <v>45252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1743</v>
      </c>
      <c r="B112" s="2">
        <v>69853</v>
      </c>
      <c r="C112" s="2">
        <f>IF(ISNA(VLOOKUP(A112,vlookup_b!A:B,2,FALSE)),0,(VLOOKUP(A112,vlookup_b!A:B,2,FALSE)))</f>
        <v>69853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1744</v>
      </c>
      <c r="B113" s="2">
        <v>70125</v>
      </c>
      <c r="C113" s="2">
        <f>IF(ISNA(VLOOKUP(A113,vlookup_b!A:B,2,FALSE)),0,(VLOOKUP(A113,vlookup_b!A:B,2,FALSE)))</f>
        <v>70125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1745</v>
      </c>
      <c r="B114" s="2">
        <v>147534</v>
      </c>
      <c r="C114" s="2">
        <f>IF(ISNA(VLOOKUP(A114,vlookup_b!A:B,2,FALSE)),0,(VLOOKUP(A114,vlookup_b!A:B,2,FALSE)))</f>
        <v>147534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1746</v>
      </c>
      <c r="B115" s="2">
        <v>603723</v>
      </c>
      <c r="C115" s="2">
        <f>IF(ISNA(VLOOKUP(A115,vlookup_b!A:B,2,FALSE)),0,(VLOOKUP(A115,vlookup_b!A:B,2,FALSE)))</f>
        <v>603723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1747</v>
      </c>
      <c r="B116" s="2">
        <v>1168200</v>
      </c>
      <c r="C116" s="2">
        <f>IF(ISNA(VLOOKUP(A116,vlookup_b!A:B,2,FALSE)),0,(VLOOKUP(A116,vlookup_b!A:B,2,FALSE)))</f>
        <v>1168200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1748</v>
      </c>
      <c r="B117" s="2">
        <v>365214</v>
      </c>
      <c r="C117" s="2">
        <f>IF(ISNA(VLOOKUP(A117,vlookup_b!A:B,2,FALSE)),0,(VLOOKUP(A117,vlookup_b!A:B,2,FALSE)))</f>
        <v>365214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</sheetData>
  <autoFilter ref="A1:G1" xr:uid="{6C023FBF-3C31-40A1-957E-A3988B39CD0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9B8F-A363-46E6-BB4D-C7A068CDFCC9}">
  <dimension ref="A1:D11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1632</v>
      </c>
      <c r="B1" s="2" t="s">
        <v>1634</v>
      </c>
      <c r="C1" s="1" t="s">
        <v>1632</v>
      </c>
      <c r="D1" s="2" t="s">
        <v>1635</v>
      </c>
    </row>
    <row r="2" spans="1:4" x14ac:dyDescent="0.25">
      <c r="A2" s="1" t="s">
        <v>1639</v>
      </c>
      <c r="B2" s="2">
        <v>306807</v>
      </c>
      <c r="C2" s="1" t="s">
        <v>1639</v>
      </c>
      <c r="D2" s="2">
        <v>0</v>
      </c>
    </row>
    <row r="3" spans="1:4" x14ac:dyDescent="0.25">
      <c r="A3" s="1" t="s">
        <v>1640</v>
      </c>
      <c r="B3" s="2">
        <v>652823</v>
      </c>
      <c r="C3" s="1" t="s">
        <v>1640</v>
      </c>
      <c r="D3" s="2">
        <v>2760</v>
      </c>
    </row>
    <row r="4" spans="1:4" x14ac:dyDescent="0.25">
      <c r="A4" s="1" t="s">
        <v>1641</v>
      </c>
      <c r="B4" s="2">
        <v>1525928</v>
      </c>
      <c r="C4" s="1" t="s">
        <v>1641</v>
      </c>
      <c r="D4" s="2">
        <v>0</v>
      </c>
    </row>
    <row r="5" spans="1:4" x14ac:dyDescent="0.25">
      <c r="A5" s="1" t="s">
        <v>1642</v>
      </c>
      <c r="B5" s="2">
        <v>570961</v>
      </c>
      <c r="C5" s="1" t="s">
        <v>1642</v>
      </c>
      <c r="D5" s="2">
        <v>2</v>
      </c>
    </row>
    <row r="6" spans="1:4" x14ac:dyDescent="0.25">
      <c r="A6" s="1" t="s">
        <v>1643</v>
      </c>
      <c r="B6" s="2">
        <v>634468</v>
      </c>
      <c r="C6" s="1" t="s">
        <v>1643</v>
      </c>
      <c r="D6" s="2">
        <v>0</v>
      </c>
    </row>
    <row r="7" spans="1:4" x14ac:dyDescent="0.25">
      <c r="A7" s="1" t="s">
        <v>1644</v>
      </c>
      <c r="B7" s="2">
        <v>440085</v>
      </c>
      <c r="C7" s="1" t="s">
        <v>1644</v>
      </c>
      <c r="D7" s="2">
        <v>0</v>
      </c>
    </row>
    <row r="8" spans="1:4" x14ac:dyDescent="0.25">
      <c r="A8" s="1" t="s">
        <v>1645</v>
      </c>
      <c r="B8" s="2">
        <v>17415</v>
      </c>
      <c r="C8" s="1" t="s">
        <v>1645</v>
      </c>
      <c r="D8" s="2">
        <v>0</v>
      </c>
    </row>
    <row r="9" spans="1:4" x14ac:dyDescent="0.25">
      <c r="A9" s="1" t="s">
        <v>1646</v>
      </c>
      <c r="B9" s="2">
        <v>2000</v>
      </c>
      <c r="C9" s="1" t="s">
        <v>1646</v>
      </c>
      <c r="D9" s="2">
        <v>0</v>
      </c>
    </row>
    <row r="10" spans="1:4" x14ac:dyDescent="0.25">
      <c r="A10" s="1" t="s">
        <v>1647</v>
      </c>
      <c r="B10" s="2">
        <v>5217073</v>
      </c>
      <c r="C10" s="1" t="s">
        <v>1647</v>
      </c>
      <c r="D10" s="2">
        <v>0</v>
      </c>
    </row>
    <row r="11" spans="1:4" x14ac:dyDescent="0.25">
      <c r="A11" s="1" t="s">
        <v>1648</v>
      </c>
      <c r="B11" s="2">
        <v>314062</v>
      </c>
      <c r="C11" s="1" t="s">
        <v>1648</v>
      </c>
      <c r="D11" s="2">
        <v>0</v>
      </c>
    </row>
    <row r="12" spans="1:4" x14ac:dyDescent="0.25">
      <c r="A12" s="1" t="s">
        <v>1649</v>
      </c>
      <c r="B12" s="2">
        <v>270713</v>
      </c>
      <c r="C12" s="1" t="s">
        <v>1649</v>
      </c>
      <c r="D12" s="2">
        <v>0</v>
      </c>
    </row>
    <row r="13" spans="1:4" x14ac:dyDescent="0.25">
      <c r="A13" s="1" t="s">
        <v>3</v>
      </c>
      <c r="B13" s="2">
        <v>13640</v>
      </c>
      <c r="C13" s="1" t="s">
        <v>3</v>
      </c>
      <c r="D13" s="2">
        <v>6820</v>
      </c>
    </row>
    <row r="14" spans="1:4" x14ac:dyDescent="0.25">
      <c r="A14" s="1" t="s">
        <v>1650</v>
      </c>
      <c r="B14" s="2">
        <v>487453</v>
      </c>
      <c r="C14" s="1" t="s">
        <v>1650</v>
      </c>
      <c r="D14" s="2">
        <v>487453</v>
      </c>
    </row>
    <row r="15" spans="1:4" x14ac:dyDescent="0.25">
      <c r="A15" s="1" t="s">
        <v>1651</v>
      </c>
      <c r="B15" s="2">
        <v>1557177</v>
      </c>
      <c r="C15" s="1" t="s">
        <v>1651</v>
      </c>
      <c r="D15" s="2">
        <v>0</v>
      </c>
    </row>
    <row r="16" spans="1:4" x14ac:dyDescent="0.25">
      <c r="A16" s="1" t="s">
        <v>1652</v>
      </c>
      <c r="B16" s="2">
        <v>614062</v>
      </c>
      <c r="C16" s="1" t="s">
        <v>1652</v>
      </c>
      <c r="D16" s="2">
        <v>0</v>
      </c>
    </row>
    <row r="17" spans="1:4" x14ac:dyDescent="0.25">
      <c r="A17" s="1" t="s">
        <v>1653</v>
      </c>
      <c r="B17" s="2">
        <v>61698</v>
      </c>
      <c r="C17" s="1" t="s">
        <v>1653</v>
      </c>
      <c r="D17" s="2">
        <v>0</v>
      </c>
    </row>
    <row r="18" spans="1:4" x14ac:dyDescent="0.25">
      <c r="A18" s="1" t="s">
        <v>1654</v>
      </c>
      <c r="B18" s="2">
        <v>190806</v>
      </c>
      <c r="C18" s="1" t="s">
        <v>1654</v>
      </c>
      <c r="D18" s="2">
        <v>0</v>
      </c>
    </row>
    <row r="19" spans="1:4" x14ac:dyDescent="0.25">
      <c r="A19" s="1" t="s">
        <v>1655</v>
      </c>
      <c r="B19" s="2">
        <v>816473</v>
      </c>
      <c r="C19" s="1" t="s">
        <v>1655</v>
      </c>
      <c r="D19" s="2">
        <v>0</v>
      </c>
    </row>
    <row r="20" spans="1:4" x14ac:dyDescent="0.25">
      <c r="A20" s="1" t="s">
        <v>1656</v>
      </c>
      <c r="B20" s="2">
        <v>313915</v>
      </c>
      <c r="C20" s="1" t="s">
        <v>1656</v>
      </c>
      <c r="D20" s="2">
        <v>0</v>
      </c>
    </row>
    <row r="21" spans="1:4" x14ac:dyDescent="0.25">
      <c r="A21" s="1" t="s">
        <v>1657</v>
      </c>
      <c r="B21" s="2">
        <v>1333642</v>
      </c>
      <c r="C21" s="1" t="s">
        <v>1657</v>
      </c>
      <c r="D21" s="2">
        <v>0</v>
      </c>
    </row>
    <row r="22" spans="1:4" x14ac:dyDescent="0.25">
      <c r="A22" s="1" t="s">
        <v>1658</v>
      </c>
      <c r="B22" s="2">
        <v>240405</v>
      </c>
      <c r="C22" s="1" t="s">
        <v>1658</v>
      </c>
      <c r="D22" s="2">
        <v>0</v>
      </c>
    </row>
    <row r="23" spans="1:4" x14ac:dyDescent="0.25">
      <c r="A23" s="1" t="s">
        <v>1659</v>
      </c>
      <c r="B23" s="2">
        <v>447466</v>
      </c>
      <c r="C23" s="1" t="s">
        <v>1659</v>
      </c>
      <c r="D23" s="2">
        <v>0</v>
      </c>
    </row>
    <row r="24" spans="1:4" x14ac:dyDescent="0.25">
      <c r="A24" s="1" t="s">
        <v>1660</v>
      </c>
      <c r="B24" s="2">
        <v>15083</v>
      </c>
      <c r="C24" s="1" t="s">
        <v>1660</v>
      </c>
      <c r="D24" s="2">
        <v>0</v>
      </c>
    </row>
    <row r="25" spans="1:4" x14ac:dyDescent="0.25">
      <c r="A25" s="1" t="s">
        <v>1661</v>
      </c>
      <c r="B25" s="2">
        <v>1593000</v>
      </c>
      <c r="C25" s="1" t="s">
        <v>1661</v>
      </c>
      <c r="D25" s="2">
        <v>0</v>
      </c>
    </row>
    <row r="26" spans="1:4" x14ac:dyDescent="0.25">
      <c r="A26" s="1" t="s">
        <v>1662</v>
      </c>
      <c r="B26" s="2">
        <v>524220</v>
      </c>
      <c r="C26" s="1" t="s">
        <v>1662</v>
      </c>
      <c r="D26" s="2">
        <v>0</v>
      </c>
    </row>
    <row r="27" spans="1:4" x14ac:dyDescent="0.25">
      <c r="A27" s="1" t="s">
        <v>1663</v>
      </c>
      <c r="B27" s="2">
        <v>12894</v>
      </c>
      <c r="C27" s="1" t="s">
        <v>1663</v>
      </c>
      <c r="D27" s="2">
        <v>0</v>
      </c>
    </row>
    <row r="28" spans="1:4" x14ac:dyDescent="0.25">
      <c r="A28" s="1" t="s">
        <v>1664</v>
      </c>
      <c r="B28" s="2">
        <v>1201758</v>
      </c>
      <c r="C28" s="1" t="s">
        <v>1664</v>
      </c>
      <c r="D28" s="2">
        <v>0</v>
      </c>
    </row>
    <row r="29" spans="1:4" x14ac:dyDescent="0.25">
      <c r="A29" s="1" t="s">
        <v>1665</v>
      </c>
      <c r="B29" s="2">
        <v>712664</v>
      </c>
      <c r="C29" s="1" t="s">
        <v>1665</v>
      </c>
      <c r="D29" s="2">
        <v>0</v>
      </c>
    </row>
    <row r="30" spans="1:4" x14ac:dyDescent="0.25">
      <c r="A30" s="1" t="s">
        <v>1666</v>
      </c>
      <c r="B30" s="2">
        <v>895968</v>
      </c>
      <c r="C30" s="1" t="s">
        <v>1666</v>
      </c>
      <c r="D30" s="2">
        <v>0</v>
      </c>
    </row>
    <row r="31" spans="1:4" x14ac:dyDescent="0.25">
      <c r="A31" s="1" t="s">
        <v>1667</v>
      </c>
      <c r="B31" s="2">
        <v>928944</v>
      </c>
      <c r="C31" s="1" t="s">
        <v>1667</v>
      </c>
      <c r="D31" s="2">
        <v>0</v>
      </c>
    </row>
    <row r="32" spans="1:4" x14ac:dyDescent="0.25">
      <c r="A32" s="1" t="s">
        <v>1668</v>
      </c>
      <c r="B32" s="2">
        <v>456918</v>
      </c>
      <c r="C32" s="1" t="s">
        <v>1668</v>
      </c>
      <c r="D32" s="2">
        <v>0</v>
      </c>
    </row>
    <row r="33" spans="1:4" x14ac:dyDescent="0.25">
      <c r="A33" s="1" t="s">
        <v>1669</v>
      </c>
      <c r="B33" s="2">
        <v>840028</v>
      </c>
      <c r="C33" s="1" t="s">
        <v>1669</v>
      </c>
      <c r="D33" s="2">
        <v>0</v>
      </c>
    </row>
    <row r="34" spans="1:4" x14ac:dyDescent="0.25">
      <c r="A34" s="1" t="s">
        <v>1670</v>
      </c>
      <c r="B34" s="2">
        <v>481515</v>
      </c>
      <c r="C34" s="1" t="s">
        <v>1670</v>
      </c>
      <c r="D34" s="2">
        <v>0</v>
      </c>
    </row>
    <row r="35" spans="1:4" x14ac:dyDescent="0.25">
      <c r="A35" s="1" t="s">
        <v>1671</v>
      </c>
      <c r="B35" s="2">
        <v>1060174</v>
      </c>
      <c r="C35" s="1" t="s">
        <v>1671</v>
      </c>
      <c r="D35" s="2">
        <v>0</v>
      </c>
    </row>
    <row r="36" spans="1:4" x14ac:dyDescent="0.25">
      <c r="A36" s="1" t="s">
        <v>1672</v>
      </c>
      <c r="B36" s="2">
        <v>175565</v>
      </c>
      <c r="C36" s="1" t="s">
        <v>1672</v>
      </c>
      <c r="D36" s="2">
        <v>0</v>
      </c>
    </row>
    <row r="37" spans="1:4" x14ac:dyDescent="0.25">
      <c r="A37" s="1" t="s">
        <v>1673</v>
      </c>
      <c r="B37" s="2">
        <v>278440</v>
      </c>
      <c r="C37" s="1" t="s">
        <v>1673</v>
      </c>
      <c r="D37" s="2">
        <v>0</v>
      </c>
    </row>
    <row r="38" spans="1:4" x14ac:dyDescent="0.25">
      <c r="A38" s="1" t="s">
        <v>1674</v>
      </c>
      <c r="B38" s="2">
        <v>470619</v>
      </c>
      <c r="C38" s="1" t="s">
        <v>1674</v>
      </c>
      <c r="D38" s="2">
        <v>0</v>
      </c>
    </row>
    <row r="39" spans="1:4" x14ac:dyDescent="0.25">
      <c r="A39" s="1" t="s">
        <v>302</v>
      </c>
      <c r="B39" s="2">
        <v>1007756</v>
      </c>
      <c r="C39" s="1" t="s">
        <v>302</v>
      </c>
      <c r="D39" s="2">
        <v>0</v>
      </c>
    </row>
    <row r="40" spans="1:4" x14ac:dyDescent="0.25">
      <c r="A40" s="1" t="s">
        <v>1675</v>
      </c>
      <c r="B40" s="2">
        <v>1011968</v>
      </c>
      <c r="C40" s="1" t="s">
        <v>1675</v>
      </c>
      <c r="D40" s="2">
        <v>0</v>
      </c>
    </row>
    <row r="41" spans="1:4" x14ac:dyDescent="0.25">
      <c r="A41" s="1" t="s">
        <v>1676</v>
      </c>
      <c r="B41" s="2">
        <v>421460</v>
      </c>
      <c r="C41" s="1" t="s">
        <v>1676</v>
      </c>
      <c r="D41" s="2">
        <v>0</v>
      </c>
    </row>
    <row r="42" spans="1:4" x14ac:dyDescent="0.25">
      <c r="A42" s="1" t="s">
        <v>1677</v>
      </c>
      <c r="B42" s="2">
        <v>2127</v>
      </c>
      <c r="C42" s="1" t="s">
        <v>1677</v>
      </c>
      <c r="D42" s="2">
        <v>0</v>
      </c>
    </row>
    <row r="43" spans="1:4" x14ac:dyDescent="0.25">
      <c r="A43" s="1" t="s">
        <v>1123</v>
      </c>
      <c r="B43" s="2">
        <v>1121134</v>
      </c>
      <c r="C43" s="1" t="s">
        <v>1123</v>
      </c>
      <c r="D43" s="2">
        <v>560567</v>
      </c>
    </row>
    <row r="44" spans="1:4" x14ac:dyDescent="0.25">
      <c r="A44" s="1" t="s">
        <v>1678</v>
      </c>
      <c r="B44" s="2">
        <v>473331</v>
      </c>
      <c r="C44" s="1" t="s">
        <v>1678</v>
      </c>
      <c r="D44" s="2">
        <v>0</v>
      </c>
    </row>
    <row r="45" spans="1:4" x14ac:dyDescent="0.25">
      <c r="A45" s="1" t="s">
        <v>1679</v>
      </c>
      <c r="B45" s="2">
        <v>1132856</v>
      </c>
      <c r="C45" s="1" t="s">
        <v>1679</v>
      </c>
      <c r="D45" s="2">
        <v>0</v>
      </c>
    </row>
    <row r="46" spans="1:4" x14ac:dyDescent="0.25">
      <c r="A46" s="1" t="s">
        <v>1680</v>
      </c>
      <c r="B46" s="2">
        <v>725074</v>
      </c>
      <c r="C46" s="1" t="s">
        <v>1680</v>
      </c>
      <c r="D46" s="2">
        <v>0</v>
      </c>
    </row>
    <row r="47" spans="1:4" x14ac:dyDescent="0.25">
      <c r="A47" s="1" t="s">
        <v>1681</v>
      </c>
      <c r="B47" s="2">
        <v>2749905</v>
      </c>
      <c r="C47" s="1" t="s">
        <v>1681</v>
      </c>
      <c r="D47" s="2">
        <v>0</v>
      </c>
    </row>
    <row r="48" spans="1:4" x14ac:dyDescent="0.25">
      <c r="A48" s="1" t="s">
        <v>1682</v>
      </c>
      <c r="B48" s="2">
        <v>5110243</v>
      </c>
      <c r="C48" s="1" t="s">
        <v>1682</v>
      </c>
      <c r="D48" s="2">
        <v>0</v>
      </c>
    </row>
    <row r="49" spans="1:4" x14ac:dyDescent="0.25">
      <c r="A49" s="1" t="s">
        <v>1683</v>
      </c>
      <c r="B49" s="2">
        <v>703680</v>
      </c>
      <c r="C49" s="1" t="s">
        <v>1683</v>
      </c>
      <c r="D49" s="2">
        <v>351840</v>
      </c>
    </row>
    <row r="50" spans="1:4" x14ac:dyDescent="0.25">
      <c r="A50" s="1" t="s">
        <v>1684</v>
      </c>
      <c r="B50" s="2">
        <v>1163699</v>
      </c>
      <c r="C50" s="1" t="s">
        <v>1684</v>
      </c>
      <c r="D50" s="2">
        <v>0</v>
      </c>
    </row>
    <row r="51" spans="1:4" x14ac:dyDescent="0.25">
      <c r="A51" s="1" t="s">
        <v>1685</v>
      </c>
      <c r="B51" s="2">
        <v>1130006</v>
      </c>
      <c r="C51" s="1" t="s">
        <v>1685</v>
      </c>
      <c r="D51" s="2">
        <v>0</v>
      </c>
    </row>
    <row r="52" spans="1:4" x14ac:dyDescent="0.25">
      <c r="A52" s="1" t="s">
        <v>1686</v>
      </c>
      <c r="B52" s="2">
        <v>165493</v>
      </c>
      <c r="C52" s="1" t="s">
        <v>1686</v>
      </c>
      <c r="D52" s="2">
        <v>0</v>
      </c>
    </row>
    <row r="53" spans="1:4" x14ac:dyDescent="0.25">
      <c r="A53" s="1" t="s">
        <v>1687</v>
      </c>
      <c r="B53" s="2">
        <v>2670861</v>
      </c>
      <c r="C53" s="1" t="s">
        <v>1687</v>
      </c>
      <c r="D53" s="2">
        <v>0</v>
      </c>
    </row>
    <row r="54" spans="1:4" x14ac:dyDescent="0.25">
      <c r="A54" s="1" t="s">
        <v>1688</v>
      </c>
      <c r="B54" s="2">
        <v>24994</v>
      </c>
      <c r="C54" s="1" t="s">
        <v>1688</v>
      </c>
      <c r="D54" s="2">
        <v>0</v>
      </c>
    </row>
    <row r="55" spans="1:4" x14ac:dyDescent="0.25">
      <c r="A55" s="1" t="s">
        <v>1689</v>
      </c>
      <c r="B55" s="2">
        <v>21427</v>
      </c>
      <c r="C55" s="1" t="s">
        <v>1689</v>
      </c>
      <c r="D55" s="2">
        <v>0</v>
      </c>
    </row>
    <row r="56" spans="1:4" x14ac:dyDescent="0.25">
      <c r="A56" s="1" t="s">
        <v>1690</v>
      </c>
      <c r="B56" s="2">
        <v>1370793</v>
      </c>
      <c r="C56" s="1" t="s">
        <v>1690</v>
      </c>
      <c r="D56" s="2">
        <v>0</v>
      </c>
    </row>
    <row r="57" spans="1:4" x14ac:dyDescent="0.25">
      <c r="A57" s="1" t="s">
        <v>1691</v>
      </c>
      <c r="B57" s="2">
        <v>1023773</v>
      </c>
      <c r="C57" s="1" t="s">
        <v>1691</v>
      </c>
      <c r="D57" s="2">
        <v>0</v>
      </c>
    </row>
    <row r="58" spans="1:4" x14ac:dyDescent="0.25">
      <c r="A58" s="1" t="s">
        <v>1692</v>
      </c>
      <c r="B58" s="2">
        <v>710291</v>
      </c>
      <c r="C58" s="1" t="s">
        <v>1692</v>
      </c>
      <c r="D58" s="2">
        <v>0</v>
      </c>
    </row>
    <row r="59" spans="1:4" x14ac:dyDescent="0.25">
      <c r="A59" s="1" t="s">
        <v>1693</v>
      </c>
      <c r="B59" s="2">
        <v>473048</v>
      </c>
      <c r="C59" s="1" t="s">
        <v>1693</v>
      </c>
      <c r="D59" s="2">
        <v>0</v>
      </c>
    </row>
    <row r="60" spans="1:4" x14ac:dyDescent="0.25">
      <c r="A60" s="1" t="s">
        <v>1694</v>
      </c>
      <c r="B60" s="2">
        <v>58520</v>
      </c>
      <c r="C60" s="1" t="s">
        <v>1694</v>
      </c>
      <c r="D60" s="2">
        <v>175560</v>
      </c>
    </row>
    <row r="61" spans="1:4" x14ac:dyDescent="0.25">
      <c r="A61" s="1" t="s">
        <v>1695</v>
      </c>
      <c r="B61" s="2">
        <v>637455</v>
      </c>
      <c r="C61" s="1" t="s">
        <v>1695</v>
      </c>
      <c r="D61" s="2">
        <v>0</v>
      </c>
    </row>
    <row r="62" spans="1:4" x14ac:dyDescent="0.25">
      <c r="A62" s="1" t="s">
        <v>1696</v>
      </c>
      <c r="B62" s="2">
        <v>1014915</v>
      </c>
      <c r="C62" s="1" t="s">
        <v>1696</v>
      </c>
      <c r="D62" s="2">
        <v>0</v>
      </c>
    </row>
    <row r="63" spans="1:4" x14ac:dyDescent="0.25">
      <c r="A63" s="1" t="s">
        <v>1697</v>
      </c>
      <c r="B63" s="2">
        <v>258363</v>
      </c>
      <c r="C63" s="1" t="s">
        <v>1697</v>
      </c>
      <c r="D63" s="2">
        <v>0</v>
      </c>
    </row>
    <row r="64" spans="1:4" x14ac:dyDescent="0.25">
      <c r="A64" s="1" t="s">
        <v>1698</v>
      </c>
      <c r="B64" s="2">
        <v>570917</v>
      </c>
      <c r="C64" s="1" t="s">
        <v>1698</v>
      </c>
      <c r="D64" s="2">
        <v>0</v>
      </c>
    </row>
    <row r="65" spans="1:4" x14ac:dyDescent="0.25">
      <c r="A65" s="1" t="s">
        <v>1699</v>
      </c>
      <c r="B65" s="2">
        <v>5003</v>
      </c>
      <c r="C65" s="1" t="s">
        <v>1699</v>
      </c>
      <c r="D65" s="2">
        <v>0</v>
      </c>
    </row>
    <row r="66" spans="1:4" x14ac:dyDescent="0.25">
      <c r="A66" s="1" t="s">
        <v>1700</v>
      </c>
      <c r="B66" s="2">
        <v>1153413</v>
      </c>
      <c r="C66" s="1" t="s">
        <v>1700</v>
      </c>
      <c r="D66" s="2">
        <v>0</v>
      </c>
    </row>
    <row r="67" spans="1:4" x14ac:dyDescent="0.25">
      <c r="A67" s="1" t="s">
        <v>1701</v>
      </c>
      <c r="B67" s="2">
        <v>30460</v>
      </c>
      <c r="C67" s="1" t="s">
        <v>1701</v>
      </c>
      <c r="D67" s="2">
        <v>0</v>
      </c>
    </row>
    <row r="68" spans="1:4" x14ac:dyDescent="0.25">
      <c r="A68" s="1" t="s">
        <v>1702</v>
      </c>
      <c r="B68" s="2">
        <v>1047778</v>
      </c>
      <c r="C68" s="1" t="s">
        <v>1702</v>
      </c>
      <c r="D68" s="2">
        <v>0</v>
      </c>
    </row>
    <row r="69" spans="1:4" x14ac:dyDescent="0.25">
      <c r="A69" s="1" t="s">
        <v>1703</v>
      </c>
      <c r="B69" s="2">
        <v>1114001</v>
      </c>
      <c r="C69" s="1" t="s">
        <v>1703</v>
      </c>
      <c r="D69" s="2">
        <v>0</v>
      </c>
    </row>
    <row r="70" spans="1:4" x14ac:dyDescent="0.25">
      <c r="A70" s="1" t="s">
        <v>1704</v>
      </c>
      <c r="B70" s="2">
        <v>4053691</v>
      </c>
      <c r="C70" s="1" t="s">
        <v>1704</v>
      </c>
      <c r="D70" s="2">
        <v>0</v>
      </c>
    </row>
    <row r="71" spans="1:4" x14ac:dyDescent="0.25">
      <c r="A71" s="1" t="s">
        <v>1705</v>
      </c>
      <c r="B71" s="2">
        <v>402476</v>
      </c>
      <c r="C71" s="1" t="s">
        <v>1705</v>
      </c>
      <c r="D71" s="2">
        <v>0</v>
      </c>
    </row>
    <row r="72" spans="1:4" x14ac:dyDescent="0.25">
      <c r="A72" s="1" t="s">
        <v>1706</v>
      </c>
      <c r="B72" s="2">
        <v>230880</v>
      </c>
      <c r="C72" s="1" t="s">
        <v>1706</v>
      </c>
      <c r="D72" s="2">
        <v>0</v>
      </c>
    </row>
    <row r="73" spans="1:4" x14ac:dyDescent="0.25">
      <c r="A73" s="1" t="s">
        <v>1707</v>
      </c>
      <c r="B73" s="2">
        <v>8543</v>
      </c>
      <c r="C73" s="1" t="s">
        <v>1707</v>
      </c>
      <c r="D73" s="2">
        <v>0</v>
      </c>
    </row>
    <row r="74" spans="1:4" x14ac:dyDescent="0.25">
      <c r="A74" s="1" t="s">
        <v>1708</v>
      </c>
      <c r="B74" s="2">
        <v>15629</v>
      </c>
      <c r="C74" s="1" t="s">
        <v>1708</v>
      </c>
      <c r="D74" s="2">
        <v>0</v>
      </c>
    </row>
    <row r="75" spans="1:4" x14ac:dyDescent="0.25">
      <c r="A75" s="1" t="s">
        <v>1709</v>
      </c>
      <c r="B75" s="2">
        <v>1449630</v>
      </c>
      <c r="C75" s="1" t="s">
        <v>1709</v>
      </c>
      <c r="D75" s="2">
        <v>0</v>
      </c>
    </row>
    <row r="76" spans="1:4" x14ac:dyDescent="0.25">
      <c r="A76" s="1" t="s">
        <v>1710</v>
      </c>
      <c r="B76" s="2">
        <v>394067</v>
      </c>
      <c r="C76" s="1" t="s">
        <v>1710</v>
      </c>
      <c r="D76" s="2">
        <v>0</v>
      </c>
    </row>
    <row r="77" spans="1:4" x14ac:dyDescent="0.25">
      <c r="A77" s="1" t="s">
        <v>1711</v>
      </c>
      <c r="B77" s="2">
        <v>531000</v>
      </c>
      <c r="C77" s="1" t="s">
        <v>1711</v>
      </c>
      <c r="D77" s="2">
        <v>0</v>
      </c>
    </row>
    <row r="78" spans="1:4" x14ac:dyDescent="0.25">
      <c r="A78" s="1" t="s">
        <v>1712</v>
      </c>
      <c r="B78" s="2">
        <v>4195</v>
      </c>
      <c r="C78" s="1" t="s">
        <v>1712</v>
      </c>
      <c r="D78" s="2">
        <v>0</v>
      </c>
    </row>
    <row r="79" spans="1:4" x14ac:dyDescent="0.25">
      <c r="A79" s="1" t="s">
        <v>1713</v>
      </c>
      <c r="B79" s="2">
        <v>24825</v>
      </c>
      <c r="C79" s="1" t="s">
        <v>1713</v>
      </c>
      <c r="D79" s="2">
        <v>0</v>
      </c>
    </row>
    <row r="80" spans="1:4" x14ac:dyDescent="0.25">
      <c r="A80" s="1" t="s">
        <v>1714</v>
      </c>
      <c r="B80" s="2">
        <v>1683</v>
      </c>
      <c r="C80" s="1" t="s">
        <v>1714</v>
      </c>
      <c r="D80" s="2">
        <v>0</v>
      </c>
    </row>
    <row r="81" spans="1:4" x14ac:dyDescent="0.25">
      <c r="A81" s="1" t="s">
        <v>1715</v>
      </c>
      <c r="B81" s="2">
        <v>887989</v>
      </c>
      <c r="C81" s="1" t="s">
        <v>1715</v>
      </c>
      <c r="D81" s="2">
        <v>0</v>
      </c>
    </row>
    <row r="82" spans="1:4" x14ac:dyDescent="0.25">
      <c r="A82" s="1" t="s">
        <v>120</v>
      </c>
      <c r="B82" s="2">
        <v>1987352</v>
      </c>
      <c r="C82" s="1" t="s">
        <v>120</v>
      </c>
      <c r="D82" s="2">
        <v>0</v>
      </c>
    </row>
    <row r="83" spans="1:4" x14ac:dyDescent="0.25">
      <c r="A83" s="1" t="s">
        <v>1716</v>
      </c>
      <c r="B83" s="2">
        <v>944446</v>
      </c>
      <c r="C83" s="1" t="s">
        <v>1716</v>
      </c>
      <c r="D83" s="2">
        <v>0</v>
      </c>
    </row>
    <row r="84" spans="1:4" x14ac:dyDescent="0.25">
      <c r="A84" s="1" t="s">
        <v>1717</v>
      </c>
      <c r="B84" s="2">
        <v>353444</v>
      </c>
      <c r="C84" s="1" t="s">
        <v>1717</v>
      </c>
      <c r="D84" s="2">
        <v>274177</v>
      </c>
    </row>
    <row r="85" spans="1:4" x14ac:dyDescent="0.25">
      <c r="A85" s="1" t="s">
        <v>1718</v>
      </c>
      <c r="B85" s="2">
        <v>131670</v>
      </c>
      <c r="C85" s="1" t="s">
        <v>1718</v>
      </c>
      <c r="D85" s="2">
        <v>131670</v>
      </c>
    </row>
    <row r="86" spans="1:4" x14ac:dyDescent="0.25">
      <c r="A86" s="1" t="s">
        <v>1719</v>
      </c>
      <c r="B86" s="2">
        <v>10926753</v>
      </c>
      <c r="C86" s="1" t="s">
        <v>1719</v>
      </c>
      <c r="D86" s="2">
        <v>0</v>
      </c>
    </row>
    <row r="87" spans="1:4" x14ac:dyDescent="0.25">
      <c r="A87" s="1" t="s">
        <v>1720</v>
      </c>
      <c r="B87" s="2">
        <v>318643</v>
      </c>
      <c r="C87" s="1" t="s">
        <v>1720</v>
      </c>
      <c r="D87" s="2">
        <v>0</v>
      </c>
    </row>
    <row r="88" spans="1:4" x14ac:dyDescent="0.25">
      <c r="A88" s="1" t="s">
        <v>1721</v>
      </c>
      <c r="B88" s="2">
        <v>148626</v>
      </c>
      <c r="C88" s="1" t="s">
        <v>1721</v>
      </c>
      <c r="D88" s="2">
        <v>0</v>
      </c>
    </row>
    <row r="89" spans="1:4" x14ac:dyDescent="0.25">
      <c r="A89" s="1" t="s">
        <v>1722</v>
      </c>
      <c r="B89" s="2">
        <v>842215</v>
      </c>
      <c r="C89" s="1" t="s">
        <v>1722</v>
      </c>
      <c r="D89" s="2">
        <v>0</v>
      </c>
    </row>
    <row r="90" spans="1:4" x14ac:dyDescent="0.25">
      <c r="A90" s="1" t="s">
        <v>1723</v>
      </c>
      <c r="B90" s="2">
        <v>882038</v>
      </c>
      <c r="C90" s="1" t="s">
        <v>1723</v>
      </c>
      <c r="D90" s="2">
        <v>0</v>
      </c>
    </row>
    <row r="91" spans="1:4" x14ac:dyDescent="0.25">
      <c r="A91" s="1" t="s">
        <v>1724</v>
      </c>
      <c r="B91" s="2">
        <v>129106</v>
      </c>
      <c r="C91" s="1" t="s">
        <v>1724</v>
      </c>
      <c r="D91" s="2">
        <v>0</v>
      </c>
    </row>
    <row r="92" spans="1:4" x14ac:dyDescent="0.25">
      <c r="A92" s="1" t="s">
        <v>1725</v>
      </c>
      <c r="B92" s="2">
        <v>390361</v>
      </c>
      <c r="C92" s="1" t="s">
        <v>1725</v>
      </c>
      <c r="D92" s="2">
        <v>0</v>
      </c>
    </row>
    <row r="93" spans="1:4" x14ac:dyDescent="0.25">
      <c r="A93" s="1" t="s">
        <v>1726</v>
      </c>
      <c r="B93" s="2">
        <v>116627</v>
      </c>
      <c r="C93" s="1" t="s">
        <v>1726</v>
      </c>
      <c r="D93" s="2">
        <v>0</v>
      </c>
    </row>
    <row r="94" spans="1:4" x14ac:dyDescent="0.25">
      <c r="A94" s="1" t="s">
        <v>1300</v>
      </c>
      <c r="B94" s="2">
        <v>792683</v>
      </c>
      <c r="C94" s="1" t="s">
        <v>1300</v>
      </c>
      <c r="D94" s="2">
        <v>0</v>
      </c>
    </row>
    <row r="95" spans="1:4" x14ac:dyDescent="0.25">
      <c r="A95" s="1" t="s">
        <v>1727</v>
      </c>
      <c r="B95" s="2">
        <v>12123</v>
      </c>
      <c r="C95" s="1" t="s">
        <v>1727</v>
      </c>
      <c r="D95" s="2">
        <v>0</v>
      </c>
    </row>
    <row r="96" spans="1:4" x14ac:dyDescent="0.25">
      <c r="A96" s="1" t="s">
        <v>1728</v>
      </c>
      <c r="B96" s="2">
        <v>161074</v>
      </c>
      <c r="C96" s="1" t="s">
        <v>1728</v>
      </c>
      <c r="D96" s="2">
        <v>0</v>
      </c>
    </row>
    <row r="97" spans="1:4" x14ac:dyDescent="0.25">
      <c r="A97" s="1" t="s">
        <v>1729</v>
      </c>
      <c r="B97" s="2">
        <v>1612714</v>
      </c>
      <c r="C97" s="1" t="s">
        <v>1729</v>
      </c>
      <c r="D97" s="2">
        <v>0</v>
      </c>
    </row>
    <row r="98" spans="1:4" x14ac:dyDescent="0.25">
      <c r="A98" s="1" t="s">
        <v>1730</v>
      </c>
      <c r="B98" s="2">
        <v>76</v>
      </c>
      <c r="C98" s="1" t="s">
        <v>1730</v>
      </c>
      <c r="D98" s="2">
        <v>0</v>
      </c>
    </row>
    <row r="99" spans="1:4" x14ac:dyDescent="0.25">
      <c r="A99" s="1" t="s">
        <v>1731</v>
      </c>
      <c r="B99" s="2">
        <v>417434</v>
      </c>
      <c r="C99" s="1" t="s">
        <v>1731</v>
      </c>
      <c r="D99" s="2">
        <v>0</v>
      </c>
    </row>
    <row r="100" spans="1:4" x14ac:dyDescent="0.25">
      <c r="A100" s="1" t="s">
        <v>1732</v>
      </c>
      <c r="B100" s="2">
        <v>1483127</v>
      </c>
      <c r="C100" s="1" t="s">
        <v>1732</v>
      </c>
      <c r="D100" s="2">
        <v>0</v>
      </c>
    </row>
    <row r="101" spans="1:4" x14ac:dyDescent="0.25">
      <c r="A101" s="1" t="s">
        <v>1733</v>
      </c>
      <c r="B101" s="2">
        <v>30652</v>
      </c>
      <c r="C101" s="1" t="s">
        <v>1733</v>
      </c>
      <c r="D101" s="2">
        <v>0</v>
      </c>
    </row>
    <row r="102" spans="1:4" x14ac:dyDescent="0.25">
      <c r="A102" s="1" t="s">
        <v>1734</v>
      </c>
      <c r="B102" s="2">
        <v>1662044</v>
      </c>
      <c r="C102" s="1" t="s">
        <v>1734</v>
      </c>
      <c r="D102" s="2">
        <v>0</v>
      </c>
    </row>
    <row r="103" spans="1:4" x14ac:dyDescent="0.25">
      <c r="A103" s="1" t="s">
        <v>1735</v>
      </c>
      <c r="B103" s="2">
        <v>9882</v>
      </c>
      <c r="C103" s="1" t="s">
        <v>1735</v>
      </c>
      <c r="D103" s="2">
        <v>4941</v>
      </c>
    </row>
    <row r="104" spans="1:4" x14ac:dyDescent="0.25">
      <c r="A104" s="1" t="s">
        <v>1736</v>
      </c>
      <c r="B104" s="2">
        <v>363600</v>
      </c>
      <c r="C104" s="1" t="s">
        <v>1736</v>
      </c>
      <c r="D104" s="2">
        <v>0</v>
      </c>
    </row>
    <row r="105" spans="1:4" x14ac:dyDescent="0.25">
      <c r="A105" s="1" t="s">
        <v>1737</v>
      </c>
      <c r="B105" s="2">
        <v>12000</v>
      </c>
      <c r="C105" s="1" t="s">
        <v>1737</v>
      </c>
      <c r="D105" s="2">
        <v>0</v>
      </c>
    </row>
    <row r="106" spans="1:4" x14ac:dyDescent="0.25">
      <c r="A106" s="1" t="s">
        <v>1738</v>
      </c>
      <c r="B106" s="2">
        <v>185713</v>
      </c>
      <c r="C106" s="1" t="s">
        <v>1738</v>
      </c>
      <c r="D106" s="2">
        <v>0</v>
      </c>
    </row>
    <row r="107" spans="1:4" x14ac:dyDescent="0.25">
      <c r="A107" s="1" t="s">
        <v>1739</v>
      </c>
      <c r="B107" s="2">
        <v>17242</v>
      </c>
      <c r="C107" s="1" t="s">
        <v>1739</v>
      </c>
      <c r="D107" s="2">
        <v>0</v>
      </c>
    </row>
    <row r="108" spans="1:4" x14ac:dyDescent="0.25">
      <c r="A108" s="1" t="s">
        <v>929</v>
      </c>
      <c r="B108" s="2">
        <v>825075</v>
      </c>
      <c r="C108" s="1" t="s">
        <v>929</v>
      </c>
      <c r="D108" s="2">
        <v>0</v>
      </c>
    </row>
    <row r="109" spans="1:4" x14ac:dyDescent="0.25">
      <c r="A109" s="1" t="s">
        <v>1740</v>
      </c>
      <c r="B109" s="2">
        <v>265215</v>
      </c>
      <c r="C109" s="1" t="s">
        <v>1740</v>
      </c>
      <c r="D109" s="2">
        <v>0</v>
      </c>
    </row>
    <row r="110" spans="1:4" x14ac:dyDescent="0.25">
      <c r="A110" s="1" t="s">
        <v>1741</v>
      </c>
      <c r="B110" s="2">
        <v>2301475</v>
      </c>
      <c r="C110" s="1" t="s">
        <v>1741</v>
      </c>
      <c r="D110" s="2">
        <v>0</v>
      </c>
    </row>
    <row r="111" spans="1:4" x14ac:dyDescent="0.25">
      <c r="A111" s="1" t="s">
        <v>1742</v>
      </c>
      <c r="B111" s="2">
        <v>15084</v>
      </c>
      <c r="C111" s="1" t="s">
        <v>1742</v>
      </c>
      <c r="D111" s="2">
        <v>45252</v>
      </c>
    </row>
    <row r="112" spans="1:4" x14ac:dyDescent="0.25">
      <c r="A112" s="1" t="s">
        <v>1743</v>
      </c>
      <c r="B112" s="2">
        <v>69853</v>
      </c>
      <c r="C112" s="1" t="s">
        <v>1743</v>
      </c>
      <c r="D112" s="2">
        <v>0</v>
      </c>
    </row>
    <row r="113" spans="1:4" x14ac:dyDescent="0.25">
      <c r="A113" s="1" t="s">
        <v>1744</v>
      </c>
      <c r="B113" s="2">
        <v>70125</v>
      </c>
      <c r="C113" s="1" t="s">
        <v>1744</v>
      </c>
      <c r="D113" s="2">
        <v>0</v>
      </c>
    </row>
    <row r="114" spans="1:4" x14ac:dyDescent="0.25">
      <c r="A114" s="1" t="s">
        <v>1745</v>
      </c>
      <c r="B114" s="2">
        <v>147534</v>
      </c>
      <c r="C114" s="1" t="s">
        <v>1745</v>
      </c>
      <c r="D114" s="2">
        <v>0</v>
      </c>
    </row>
    <row r="115" spans="1:4" x14ac:dyDescent="0.25">
      <c r="A115" s="1" t="s">
        <v>1746</v>
      </c>
      <c r="B115" s="2">
        <v>603723</v>
      </c>
      <c r="C115" s="1" t="s">
        <v>1746</v>
      </c>
      <c r="D115" s="2">
        <v>0</v>
      </c>
    </row>
    <row r="116" spans="1:4" x14ac:dyDescent="0.25">
      <c r="A116" s="1" t="s">
        <v>1747</v>
      </c>
      <c r="B116" s="2">
        <v>1168200</v>
      </c>
      <c r="C116" s="1" t="s">
        <v>1747</v>
      </c>
      <c r="D116" s="2">
        <v>0</v>
      </c>
    </row>
    <row r="117" spans="1:4" x14ac:dyDescent="0.25">
      <c r="A117" s="1" t="s">
        <v>1748</v>
      </c>
      <c r="B117" s="2">
        <v>365214</v>
      </c>
      <c r="C117" s="1" t="s">
        <v>1748</v>
      </c>
      <c r="D1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62B7-AAB8-4505-9786-407427EB2D7D}">
  <dimension ref="A1:G107"/>
  <sheetViews>
    <sheetView workbookViewId="0">
      <selection activeCell="F4" sqref="F4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1632</v>
      </c>
      <c r="B1" s="2" t="s">
        <v>1633</v>
      </c>
      <c r="C1" s="2" t="s">
        <v>1634</v>
      </c>
      <c r="D1" s="2" t="s">
        <v>1635</v>
      </c>
      <c r="E1" s="2" t="s">
        <v>1636</v>
      </c>
      <c r="F1" t="s">
        <v>1637</v>
      </c>
      <c r="G1" t="s">
        <v>1638</v>
      </c>
    </row>
    <row r="2" spans="1:7" x14ac:dyDescent="0.25">
      <c r="A2" s="1" t="s">
        <v>1749</v>
      </c>
      <c r="B2" s="2">
        <v>512050</v>
      </c>
      <c r="C2" s="2">
        <f>IF(ISNA(VLOOKUP(A2,vlookup_c!A:B,2,FALSE)),0,(VLOOKUP(A2,vlookup_c!A:B,2,FALSE)))</f>
        <v>512050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1750</v>
      </c>
      <c r="B3" s="2">
        <v>1791594</v>
      </c>
      <c r="C3" s="2">
        <f>IF(ISNA(VLOOKUP(A3,vlookup_c!A:B,2,FALSE)),0,(VLOOKUP(A3,vlookup_c!A:B,2,FALSE)))</f>
        <v>1791594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1751</v>
      </c>
      <c r="B4" s="2">
        <v>1023340</v>
      </c>
      <c r="C4" s="2">
        <f>IF(ISNA(VLOOKUP(A4,vlookup_c!A:B,2,FALSE)),0,(VLOOKUP(A4,vlookup_c!A:B,2,FALSE)))</f>
        <v>1923340</v>
      </c>
      <c r="D4" s="2">
        <f>VLOOKUP(A4,vlookup_c!C:D,2,FALSE)</f>
        <v>10</v>
      </c>
      <c r="E4" s="2">
        <f t="shared" si="0"/>
        <v>-900000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1752</v>
      </c>
      <c r="B5" s="2">
        <v>9483</v>
      </c>
      <c r="C5" s="2">
        <f>IF(ISNA(VLOOKUP(A5,vlookup_c!A:B,2,FALSE)),0,(VLOOKUP(A5,vlookup_c!A:B,2,FALSE)))</f>
        <v>9483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1753</v>
      </c>
      <c r="B6" s="2">
        <v>1325392</v>
      </c>
      <c r="C6" s="2">
        <f>IF(ISNA(VLOOKUP(A6,vlookup_c!A:B,2,FALSE)),0,(VLOOKUP(A6,vlookup_c!A:B,2,FALSE)))</f>
        <v>1325392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1754</v>
      </c>
      <c r="B7" s="2">
        <v>688000</v>
      </c>
      <c r="C7" s="2">
        <f>IF(ISNA(VLOOKUP(A7,vlookup_c!A:B,2,FALSE)),0,(VLOOKUP(A7,vlookup_c!A:B,2,FALSE)))</f>
        <v>688000</v>
      </c>
      <c r="D7" s="2">
        <f>VLOOKUP(A7,vlookup_c!C:D,2,FALSE)</f>
        <v>34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1755</v>
      </c>
      <c r="B8" s="2">
        <v>42401</v>
      </c>
      <c r="C8" s="2">
        <f>IF(ISNA(VLOOKUP(A8,vlookup_c!A:B,2,FALSE)),0,(VLOOKUP(A8,vlookup_c!A:B,2,FALSE)))</f>
        <v>42401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1756</v>
      </c>
      <c r="B9" s="2">
        <v>88000</v>
      </c>
      <c r="C9" s="2">
        <f>IF(ISNA(VLOOKUP(A9,vlookup_c!A:B,2,FALSE)),0,(VLOOKUP(A9,vlookup_c!A:B,2,FALSE)))</f>
        <v>88000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1757</v>
      </c>
      <c r="B10" s="2">
        <v>387513</v>
      </c>
      <c r="C10" s="2">
        <f>IF(ISNA(VLOOKUP(A10,vlookup_c!A:B,2,FALSE)),0,(VLOOKUP(A10,vlookup_c!A:B,2,FALSE)))</f>
        <v>387513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1758</v>
      </c>
      <c r="B11" s="2">
        <v>2134565</v>
      </c>
      <c r="C11" s="2">
        <f>IF(ISNA(VLOOKUP(A11,vlookup_c!A:B,2,FALSE)),0,(VLOOKUP(A11,vlookup_c!A:B,2,FALSE)))</f>
        <v>4233965</v>
      </c>
      <c r="D11" s="2">
        <f>VLOOKUP(A11,vlookup_c!C:D,2,FALSE)</f>
        <v>0</v>
      </c>
      <c r="E11" s="2">
        <f t="shared" si="0"/>
        <v>-2099400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1759</v>
      </c>
      <c r="B12" s="2">
        <v>1700712</v>
      </c>
      <c r="C12" s="2">
        <f>IF(ISNA(VLOOKUP(A12,vlookup_c!A:B,2,FALSE)),0,(VLOOKUP(A12,vlookup_c!A:B,2,FALSE)))</f>
        <v>1700712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1760</v>
      </c>
      <c r="B13" s="2">
        <v>36174</v>
      </c>
      <c r="C13" s="2">
        <f>IF(ISNA(VLOOKUP(A13,vlookup_c!A:B,2,FALSE)),0,(VLOOKUP(A13,vlookup_c!A:B,2,FALSE)))</f>
        <v>36174</v>
      </c>
      <c r="D13" s="2">
        <f>VLOOKUP(A13,vlookup_c!C:D,2,FALSE)</f>
        <v>72348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1761</v>
      </c>
      <c r="B14" s="2">
        <v>11709</v>
      </c>
      <c r="C14" s="2">
        <f>IF(ISNA(VLOOKUP(A14,vlookup_c!A:B,2,FALSE)),0,(VLOOKUP(A14,vlookup_c!A:B,2,FALSE)))</f>
        <v>11709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1762</v>
      </c>
      <c r="B15" s="2">
        <v>103702</v>
      </c>
      <c r="C15" s="2">
        <f>IF(ISNA(VLOOKUP(A15,vlookup_c!A:B,2,FALSE)),0,(VLOOKUP(A15,vlookup_c!A:B,2,FALSE)))</f>
        <v>103702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1763</v>
      </c>
      <c r="B16" s="2">
        <v>322154</v>
      </c>
      <c r="C16" s="2">
        <f>IF(ISNA(VLOOKUP(A16,vlookup_c!A:B,2,FALSE)),0,(VLOOKUP(A16,vlookup_c!A:B,2,FALSE)))</f>
        <v>322154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1764</v>
      </c>
      <c r="B17" s="2">
        <v>1944618</v>
      </c>
      <c r="C17" s="2">
        <f>IF(ISNA(VLOOKUP(A17,vlookup_c!A:B,2,FALSE)),0,(VLOOKUP(A17,vlookup_c!A:B,2,FALSE)))</f>
        <v>1944618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1765</v>
      </c>
      <c r="B18" s="2">
        <v>1541622</v>
      </c>
      <c r="C18" s="2">
        <f>IF(ISNA(VLOOKUP(A18,vlookup_c!A:B,2,FALSE)),0,(VLOOKUP(A18,vlookup_c!A:B,2,FALSE)))</f>
        <v>1541622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1766</v>
      </c>
      <c r="B19" s="2">
        <v>79498</v>
      </c>
      <c r="C19" s="2">
        <f>IF(ISNA(VLOOKUP(A19,vlookup_c!A:B,2,FALSE)),0,(VLOOKUP(A19,vlookup_c!A:B,2,FALSE)))</f>
        <v>79498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1767</v>
      </c>
      <c r="B20" s="2">
        <v>37130</v>
      </c>
      <c r="C20" s="2">
        <f>IF(ISNA(VLOOKUP(A20,vlookup_c!A:B,2,FALSE)),0,(VLOOKUP(A20,vlookup_c!A:B,2,FALSE)))</f>
        <v>37130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1624</v>
      </c>
      <c r="B21" s="2">
        <v>841535</v>
      </c>
      <c r="C21" s="2">
        <f>IF(ISNA(VLOOKUP(A21,vlookup_c!A:B,2,FALSE)),0,(VLOOKUP(A21,vlookup_c!A:B,2,FALSE)))</f>
        <v>1683070</v>
      </c>
      <c r="D21" s="2">
        <f>VLOOKUP(A21,vlookup_c!C:D,2,FALSE)</f>
        <v>841535</v>
      </c>
      <c r="E21" s="2">
        <f t="shared" si="0"/>
        <v>-841535</v>
      </c>
      <c r="F21" t="str">
        <f t="shared" si="1"/>
        <v>aman</v>
      </c>
      <c r="G21" t="str">
        <f t="shared" si="2"/>
        <v>no update</v>
      </c>
    </row>
    <row r="22" spans="1:7" x14ac:dyDescent="0.25">
      <c r="A22" s="1" t="s">
        <v>1768</v>
      </c>
      <c r="B22" s="2">
        <v>1775762</v>
      </c>
      <c r="C22" s="2">
        <f>IF(ISNA(VLOOKUP(A22,vlookup_c!A:B,2,FALSE)),0,(VLOOKUP(A22,vlookup_c!A:B,2,FALSE)))</f>
        <v>1775762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1769</v>
      </c>
      <c r="B23" s="2">
        <v>285205</v>
      </c>
      <c r="C23" s="2">
        <f>IF(ISNA(VLOOKUP(A23,vlookup_c!A:B,2,FALSE)),0,(VLOOKUP(A23,vlookup_c!A:B,2,FALSE)))</f>
        <v>285205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1770</v>
      </c>
      <c r="B24" s="2">
        <v>967923</v>
      </c>
      <c r="C24" s="2">
        <f>IF(ISNA(VLOOKUP(A24,vlookup_c!A:B,2,FALSE)),0,(VLOOKUP(A24,vlookup_c!A:B,2,FALSE)))</f>
        <v>967923</v>
      </c>
      <c r="D24" s="2">
        <f>VLOOKUP(A24,vlookup_c!C:D,2,FALSE)</f>
        <v>630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1771</v>
      </c>
      <c r="B25" s="2">
        <v>8795</v>
      </c>
      <c r="C25" s="2">
        <f>IF(ISNA(VLOOKUP(A25,vlookup_c!A:B,2,FALSE)),0,(VLOOKUP(A25,vlookup_c!A:B,2,FALSE)))</f>
        <v>8795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1772</v>
      </c>
      <c r="B26" s="2">
        <v>253444</v>
      </c>
      <c r="C26" s="2">
        <f>IF(ISNA(VLOOKUP(A26,vlookup_c!A:B,2,FALSE)),0,(VLOOKUP(A26,vlookup_c!A:B,2,FALSE)))</f>
        <v>253444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1773</v>
      </c>
      <c r="B27" s="2">
        <v>2270000</v>
      </c>
      <c r="C27" s="2">
        <f>IF(ISNA(VLOOKUP(A27,vlookup_c!A:B,2,FALSE)),0,(VLOOKUP(A27,vlookup_c!A:B,2,FALSE)))</f>
        <v>2270000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1774</v>
      </c>
      <c r="B28" s="2">
        <v>88472</v>
      </c>
      <c r="C28" s="2">
        <f>IF(ISNA(VLOOKUP(A28,vlookup_c!A:B,2,FALSE)),0,(VLOOKUP(A28,vlookup_c!A:B,2,FALSE)))</f>
        <v>88472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1775</v>
      </c>
      <c r="B29" s="2">
        <v>200000</v>
      </c>
      <c r="C29" s="2">
        <f>IF(ISNA(VLOOKUP(A29,vlookup_c!A:B,2,FALSE)),0,(VLOOKUP(A29,vlookup_c!A:B,2,FALSE)))</f>
        <v>200000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1776</v>
      </c>
      <c r="B30" s="2">
        <v>1449630</v>
      </c>
      <c r="C30" s="2">
        <f>IF(ISNA(VLOOKUP(A30,vlookup_c!A:B,2,FALSE)),0,(VLOOKUP(A30,vlookup_c!A:B,2,FALSE)))</f>
        <v>2814630</v>
      </c>
      <c r="D30" s="2">
        <f>VLOOKUP(A30,vlookup_c!C:D,2,FALSE)</f>
        <v>0</v>
      </c>
      <c r="E30" s="2">
        <f t="shared" si="0"/>
        <v>-1365000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559</v>
      </c>
      <c r="B31" s="2">
        <v>679802</v>
      </c>
      <c r="C31" s="2">
        <f>IF(ISNA(VLOOKUP(A31,vlookup_c!A:B,2,FALSE)),0,(VLOOKUP(A31,vlookup_c!A:B,2,FALSE)))</f>
        <v>687281</v>
      </c>
      <c r="D31" s="2">
        <f>VLOOKUP(A31,vlookup_c!C:D,2,FALSE)</f>
        <v>0</v>
      </c>
      <c r="E31" s="2">
        <f t="shared" si="0"/>
        <v>-7479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1777</v>
      </c>
      <c r="B32" s="2">
        <v>58611</v>
      </c>
      <c r="C32" s="2">
        <f>IF(ISNA(VLOOKUP(A32,vlookup_c!A:B,2,FALSE)),0,(VLOOKUP(A32,vlookup_c!A:B,2,FALSE)))</f>
        <v>58611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1778</v>
      </c>
      <c r="B33" s="2">
        <v>184269</v>
      </c>
      <c r="C33" s="2">
        <f>IF(ISNA(VLOOKUP(A33,vlookup_c!A:B,2,FALSE)),0,(VLOOKUP(A33,vlookup_c!A:B,2,FALSE)))</f>
        <v>184269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1779</v>
      </c>
      <c r="B34" s="2">
        <v>4858773</v>
      </c>
      <c r="C34" s="2">
        <f>IF(ISNA(VLOOKUP(A34,vlookup_c!A:B,2,FALSE)),0,(VLOOKUP(A34,vlookup_c!A:B,2,FALSE)))</f>
        <v>4858773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1780</v>
      </c>
      <c r="B35" s="2">
        <v>2055430</v>
      </c>
      <c r="C35" s="2">
        <f>IF(ISNA(VLOOKUP(A35,vlookup_c!A:B,2,FALSE)),0,(VLOOKUP(A35,vlookup_c!A:B,2,FALSE)))</f>
        <v>2055430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1781</v>
      </c>
      <c r="B36" s="2">
        <v>4650538</v>
      </c>
      <c r="C36" s="2">
        <f>IF(ISNA(VLOOKUP(A36,vlookup_c!A:B,2,FALSE)),0,(VLOOKUP(A36,vlookup_c!A:B,2,FALSE)))</f>
        <v>9225944</v>
      </c>
      <c r="D36" s="2">
        <f>VLOOKUP(A36,vlookup_c!C:D,2,FALSE)</f>
        <v>0</v>
      </c>
      <c r="E36" s="2">
        <f t="shared" si="0"/>
        <v>-4575406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1782</v>
      </c>
      <c r="B37" s="2">
        <v>11136</v>
      </c>
      <c r="C37" s="2">
        <f>IF(ISNA(VLOOKUP(A37,vlookup_c!A:B,2,FALSE)),0,(VLOOKUP(A37,vlookup_c!A:B,2,FALSE)))</f>
        <v>11136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9</v>
      </c>
      <c r="B38" s="2">
        <v>10415</v>
      </c>
      <c r="C38" s="2">
        <f>IF(ISNA(VLOOKUP(A38,vlookup_c!A:B,2,FALSE)),0,(VLOOKUP(A38,vlookup_c!A:B,2,FALSE)))</f>
        <v>950415</v>
      </c>
      <c r="D38" s="2">
        <f>VLOOKUP(A38,vlookup_c!C:D,2,FALSE)</f>
        <v>0</v>
      </c>
      <c r="E38" s="2">
        <f t="shared" si="0"/>
        <v>-940000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1783</v>
      </c>
      <c r="B39" s="2">
        <v>1269402</v>
      </c>
      <c r="C39" s="2">
        <f>IF(ISNA(VLOOKUP(A39,vlookup_c!A:B,2,FALSE)),0,(VLOOKUP(A39,vlookup_c!A:B,2,FALSE)))</f>
        <v>1269402</v>
      </c>
      <c r="D39" s="2">
        <f>VLOOKUP(A39,vlookup_c!C:D,2,FALSE)</f>
        <v>1152097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1784</v>
      </c>
      <c r="B40" s="2">
        <v>213186</v>
      </c>
      <c r="C40" s="2">
        <f>IF(ISNA(VLOOKUP(A40,vlookup_c!A:B,2,FALSE)),0,(VLOOKUP(A40,vlookup_c!A:B,2,FALSE)))</f>
        <v>213186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1785</v>
      </c>
      <c r="B41" s="2">
        <v>971730</v>
      </c>
      <c r="C41" s="2">
        <f>IF(ISNA(VLOOKUP(A41,vlookup_c!A:B,2,FALSE)),0,(VLOOKUP(A41,vlookup_c!A:B,2,FALSE)))</f>
        <v>971730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1786</v>
      </c>
      <c r="B42" s="2">
        <v>59148</v>
      </c>
      <c r="C42" s="2">
        <f>IF(ISNA(VLOOKUP(A42,vlookup_c!A:B,2,FALSE)),0,(VLOOKUP(A42,vlookup_c!A:B,2,FALSE)))</f>
        <v>59148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1787</v>
      </c>
      <c r="B43" s="2">
        <v>1425889</v>
      </c>
      <c r="C43" s="2">
        <f>IF(ISNA(VLOOKUP(A43,vlookup_c!A:B,2,FALSE)),0,(VLOOKUP(A43,vlookup_c!A:B,2,FALSE)))</f>
        <v>1425889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836</v>
      </c>
      <c r="B44" s="2">
        <v>1329</v>
      </c>
      <c r="C44" s="2">
        <f>IF(ISNA(VLOOKUP(A44,vlookup_c!A:B,2,FALSE)),0,(VLOOKUP(A44,vlookup_c!A:B,2,FALSE)))</f>
        <v>589329</v>
      </c>
      <c r="D44" s="2">
        <f>VLOOKUP(A44,vlookup_c!C:D,2,FALSE)</f>
        <v>0</v>
      </c>
      <c r="E44" s="2">
        <f t="shared" si="0"/>
        <v>-588000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1788</v>
      </c>
      <c r="B45" s="2">
        <v>3118636</v>
      </c>
      <c r="C45" s="2">
        <f>IF(ISNA(VLOOKUP(A45,vlookup_c!A:B,2,FALSE)),0,(VLOOKUP(A45,vlookup_c!A:B,2,FALSE)))</f>
        <v>3118636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1789</v>
      </c>
      <c r="B46" s="2">
        <v>984037</v>
      </c>
      <c r="C46" s="2">
        <f>IF(ISNA(VLOOKUP(A46,vlookup_c!A:B,2,FALSE)),0,(VLOOKUP(A46,vlookup_c!A:B,2,FALSE)))</f>
        <v>984037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1790</v>
      </c>
      <c r="B47" s="2">
        <v>100000</v>
      </c>
      <c r="C47" s="2">
        <f>IF(ISNA(VLOOKUP(A47,vlookup_c!A:B,2,FALSE)),0,(VLOOKUP(A47,vlookup_c!A:B,2,FALSE)))</f>
        <v>100000</v>
      </c>
      <c r="D47" s="2">
        <f>VLOOKUP(A47,vlookup_c!C:D,2,FALSE)</f>
        <v>346107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1683</v>
      </c>
      <c r="B48" s="2">
        <v>351840</v>
      </c>
      <c r="C48" s="2">
        <f>IF(ISNA(VLOOKUP(A48,vlookup_c!A:B,2,FALSE)),0,(VLOOKUP(A48,vlookup_c!A:B,2,FALSE)))</f>
        <v>703680</v>
      </c>
      <c r="D48" s="2">
        <f>VLOOKUP(A48,vlookup_c!C:D,2,FALSE)</f>
        <v>351840</v>
      </c>
      <c r="E48" s="2">
        <f t="shared" si="0"/>
        <v>-351840</v>
      </c>
      <c r="F48" t="str">
        <f t="shared" si="1"/>
        <v>aman</v>
      </c>
      <c r="G48" t="str">
        <f t="shared" si="2"/>
        <v>no update</v>
      </c>
    </row>
    <row r="49" spans="1:7" x14ac:dyDescent="0.25">
      <c r="A49" s="1" t="s">
        <v>1791</v>
      </c>
      <c r="B49" s="2">
        <v>1449630</v>
      </c>
      <c r="C49" s="2">
        <f>IF(ISNA(VLOOKUP(A49,vlookup_c!A:B,2,FALSE)),0,(VLOOKUP(A49,vlookup_c!A:B,2,FALSE)))</f>
        <v>1449630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1792</v>
      </c>
      <c r="B50" s="2">
        <v>41598</v>
      </c>
      <c r="C50" s="2">
        <f>IF(ISNA(VLOOKUP(A50,vlookup_c!A:B,2,FALSE)),0,(VLOOKUP(A50,vlookup_c!A:B,2,FALSE)))</f>
        <v>41598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1793</v>
      </c>
      <c r="B51" s="2">
        <v>5788</v>
      </c>
      <c r="C51" s="2">
        <f>IF(ISNA(VLOOKUP(A51,vlookup_c!A:B,2,FALSE)),0,(VLOOKUP(A51,vlookup_c!A:B,2,FALSE)))</f>
        <v>5788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1794</v>
      </c>
      <c r="B52" s="2">
        <v>991342</v>
      </c>
      <c r="C52" s="2">
        <f>IF(ISNA(VLOOKUP(A52,vlookup_c!A:B,2,FALSE)),0,(VLOOKUP(A52,vlookup_c!A:B,2,FALSE)))</f>
        <v>2791952</v>
      </c>
      <c r="D52" s="2">
        <f>VLOOKUP(A52,vlookup_c!C:D,2,FALSE)</f>
        <v>0</v>
      </c>
      <c r="E52" s="2">
        <f t="shared" si="0"/>
        <v>-1800610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1795</v>
      </c>
      <c r="B53" s="2">
        <v>3136</v>
      </c>
      <c r="C53" s="2">
        <f>IF(ISNA(VLOOKUP(A53,vlookup_c!A:B,2,FALSE)),0,(VLOOKUP(A53,vlookup_c!A:B,2,FALSE)))</f>
        <v>3136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1796</v>
      </c>
      <c r="B54" s="2">
        <v>421383</v>
      </c>
      <c r="C54" s="2">
        <f>IF(ISNA(VLOOKUP(A54,vlookup_c!A:B,2,FALSE)),0,(VLOOKUP(A54,vlookup_c!A:B,2,FALSE)))</f>
        <v>421383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1797</v>
      </c>
      <c r="B55" s="2">
        <v>10489</v>
      </c>
      <c r="C55" s="2">
        <f>IF(ISNA(VLOOKUP(A55,vlookup_c!A:B,2,FALSE)),0,(VLOOKUP(A55,vlookup_c!A:B,2,FALSE)))</f>
        <v>306361</v>
      </c>
      <c r="D55" s="2">
        <f>VLOOKUP(A55,vlookup_c!C:D,2,FALSE)</f>
        <v>0</v>
      </c>
      <c r="E55" s="2">
        <f t="shared" si="0"/>
        <v>-295872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651</v>
      </c>
      <c r="B56" s="2">
        <v>500000</v>
      </c>
      <c r="C56" s="2">
        <f>IF(ISNA(VLOOKUP(A56,vlookup_c!A:B,2,FALSE)),0,(VLOOKUP(A56,vlookup_c!A:B,2,FALSE)))</f>
        <v>535047</v>
      </c>
      <c r="D56" s="2">
        <f>VLOOKUP(A56,vlookup_c!C:D,2,FALSE)</f>
        <v>0</v>
      </c>
      <c r="E56" s="2">
        <f t="shared" si="0"/>
        <v>-35047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778</v>
      </c>
      <c r="B57" s="2">
        <v>1499000</v>
      </c>
      <c r="C57" s="2">
        <f>IF(ISNA(VLOOKUP(A57,vlookup_c!A:B,2,FALSE)),0,(VLOOKUP(A57,vlookup_c!A:B,2,FALSE)))</f>
        <v>1499600</v>
      </c>
      <c r="D57" s="2">
        <f>VLOOKUP(A57,vlookup_c!C:D,2,FALSE)</f>
        <v>0</v>
      </c>
      <c r="E57" s="2">
        <f t="shared" si="0"/>
        <v>-600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114</v>
      </c>
      <c r="B58" s="2">
        <v>213</v>
      </c>
      <c r="C58" s="2">
        <f>IF(ISNA(VLOOKUP(A58,vlookup_c!A:B,2,FALSE)),0,(VLOOKUP(A58,vlookup_c!A:B,2,FALSE)))</f>
        <v>300213</v>
      </c>
      <c r="D58" s="2">
        <f>VLOOKUP(A58,vlookup_c!C:D,2,FALSE)</f>
        <v>0</v>
      </c>
      <c r="E58" s="2">
        <f t="shared" si="0"/>
        <v>-300000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1798</v>
      </c>
      <c r="B59" s="2">
        <v>908391</v>
      </c>
      <c r="C59" s="2">
        <f>IF(ISNA(VLOOKUP(A59,vlookup_c!A:B,2,FALSE)),0,(VLOOKUP(A59,vlookup_c!A:B,2,FALSE)))</f>
        <v>908391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1799</v>
      </c>
      <c r="B60" s="2">
        <v>452198</v>
      </c>
      <c r="C60" s="2">
        <f>IF(ISNA(VLOOKUP(A60,vlookup_c!A:B,2,FALSE)),0,(VLOOKUP(A60,vlookup_c!A:B,2,FALSE)))</f>
        <v>452198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1558</v>
      </c>
      <c r="B61" s="2">
        <v>1680407</v>
      </c>
      <c r="C61" s="2">
        <f>IF(ISNA(VLOOKUP(A61,vlookup_c!A:B,2,FALSE)),0,(VLOOKUP(A61,vlookup_c!A:B,2,FALSE)))</f>
        <v>1705407</v>
      </c>
      <c r="D61" s="2">
        <f>VLOOKUP(A61,vlookup_c!C:D,2,FALSE)</f>
        <v>0</v>
      </c>
      <c r="E61" s="2">
        <f t="shared" si="0"/>
        <v>-25000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1800</v>
      </c>
      <c r="B62" s="2">
        <v>35294</v>
      </c>
      <c r="C62" s="2">
        <f>IF(ISNA(VLOOKUP(A62,vlookup_c!A:B,2,FALSE)),0,(VLOOKUP(A62,vlookup_c!A:B,2,FALSE)))</f>
        <v>35294</v>
      </c>
      <c r="D62" s="2">
        <f>VLOOKUP(A62,vlookup_c!C:D,2,FALSE)</f>
        <v>17647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1801</v>
      </c>
      <c r="B63" s="2">
        <v>591188</v>
      </c>
      <c r="C63" s="2">
        <f>IF(ISNA(VLOOKUP(A63,vlookup_c!A:B,2,FALSE)),0,(VLOOKUP(A63,vlookup_c!A:B,2,FALSE)))</f>
        <v>591188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1802</v>
      </c>
      <c r="B64" s="2">
        <v>658404</v>
      </c>
      <c r="C64" s="2">
        <f>IF(ISNA(VLOOKUP(A64,vlookup_c!A:B,2,FALSE)),0,(VLOOKUP(A64,vlookup_c!A:B,2,FALSE)))</f>
        <v>1302421</v>
      </c>
      <c r="D64" s="2">
        <f>VLOOKUP(A64,vlookup_c!C:D,2,FALSE)</f>
        <v>0</v>
      </c>
      <c r="E64" s="2">
        <f t="shared" si="0"/>
        <v>-644017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1803</v>
      </c>
      <c r="B65" s="2">
        <v>110877</v>
      </c>
      <c r="C65" s="2">
        <f>IF(ISNA(VLOOKUP(A65,vlookup_c!A:B,2,FALSE)),0,(VLOOKUP(A65,vlookup_c!A:B,2,FALSE)))</f>
        <v>110877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1804</v>
      </c>
      <c r="B66" s="2">
        <v>154749</v>
      </c>
      <c r="C66" s="2">
        <f>IF(ISNA(VLOOKUP(A66,vlookup_c!A:B,2,FALSE)),0,(VLOOKUP(A66,vlookup_c!A:B,2,FALSE)))</f>
        <v>702949</v>
      </c>
      <c r="D66" s="2">
        <f>VLOOKUP(A66,vlookup_c!C:D,2,FALSE)</f>
        <v>0</v>
      </c>
      <c r="E66" s="2">
        <f t="shared" si="0"/>
        <v>-548200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1805</v>
      </c>
      <c r="B67" s="2">
        <v>950000</v>
      </c>
      <c r="C67" s="2">
        <f>IF(ISNA(VLOOKUP(A67,vlookup_c!A:B,2,FALSE)),0,(VLOOKUP(A67,vlookup_c!A:B,2,FALSE)))</f>
        <v>950000</v>
      </c>
      <c r="D67" s="2">
        <f>VLOOKUP(A67,vlookup_c!C:D,2,FALSE)</f>
        <v>0</v>
      </c>
      <c r="E67" s="2">
        <f t="shared" ref="E67:E107" si="3">B67-C67</f>
        <v>0</v>
      </c>
      <c r="F67" t="str">
        <f t="shared" ref="F67:F107" si="4">IF(B67=C67,"aman",IF(B67&lt;C67,"aman","cek"))</f>
        <v>aman</v>
      </c>
      <c r="G67" t="str">
        <f t="shared" ref="G67:G107" si="5">IF(D67=B67,"no update","update")</f>
        <v>update</v>
      </c>
    </row>
    <row r="68" spans="1:7" x14ac:dyDescent="0.25">
      <c r="A68" s="1" t="s">
        <v>1806</v>
      </c>
      <c r="B68" s="2">
        <v>477147</v>
      </c>
      <c r="C68" s="2">
        <f>IF(ISNA(VLOOKUP(A68,vlookup_c!A:B,2,FALSE)),0,(VLOOKUP(A68,vlookup_c!A:B,2,FALSE)))</f>
        <v>870901</v>
      </c>
      <c r="D68" s="2">
        <f>VLOOKUP(A68,vlookup_c!C:D,2,FALSE)</f>
        <v>0</v>
      </c>
      <c r="E68" s="2">
        <f t="shared" si="3"/>
        <v>-393754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1807</v>
      </c>
      <c r="B69" s="2">
        <v>278069</v>
      </c>
      <c r="C69" s="2">
        <f>IF(ISNA(VLOOKUP(A69,vlookup_c!A:B,2,FALSE)),0,(VLOOKUP(A69,vlookup_c!A:B,2,FALSE)))</f>
        <v>278069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1808</v>
      </c>
      <c r="B70" s="2">
        <v>24142</v>
      </c>
      <c r="C70" s="2">
        <f>IF(ISNA(VLOOKUP(A70,vlookup_c!A:B,2,FALSE)),0,(VLOOKUP(A70,vlookup_c!A:B,2,FALSE)))</f>
        <v>24142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1809</v>
      </c>
      <c r="B71" s="2">
        <v>1090048</v>
      </c>
      <c r="C71" s="2">
        <f>IF(ISNA(VLOOKUP(A71,vlookup_c!A:B,2,FALSE)),0,(VLOOKUP(A71,vlookup_c!A:B,2,FALSE)))</f>
        <v>1409848</v>
      </c>
      <c r="D71" s="2">
        <f>VLOOKUP(A71,vlookup_c!C:D,2,FALSE)</f>
        <v>0</v>
      </c>
      <c r="E71" s="2">
        <f t="shared" si="3"/>
        <v>-319800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1810</v>
      </c>
      <c r="B72" s="2">
        <v>16133</v>
      </c>
      <c r="C72" s="2">
        <f>IF(ISNA(VLOOKUP(A72,vlookup_c!A:B,2,FALSE)),0,(VLOOKUP(A72,vlookup_c!A:B,2,FALSE)))</f>
        <v>16133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304</v>
      </c>
      <c r="B73" s="2">
        <v>128882</v>
      </c>
      <c r="C73" s="2">
        <f>IF(ISNA(VLOOKUP(A73,vlookup_c!A:B,2,FALSE)),0,(VLOOKUP(A73,vlookup_c!A:B,2,FALSE)))</f>
        <v>1028882</v>
      </c>
      <c r="D73" s="2">
        <f>VLOOKUP(A73,vlookup_c!C:D,2,FALSE)</f>
        <v>0</v>
      </c>
      <c r="E73" s="2">
        <f t="shared" si="3"/>
        <v>-900000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1811</v>
      </c>
      <c r="B74" s="2">
        <v>1</v>
      </c>
      <c r="C74" s="2">
        <f>IF(ISNA(VLOOKUP(A74,vlookup_c!A:B,2,FALSE)),0,(VLOOKUP(A74,vlookup_c!A:B,2,FALSE)))</f>
        <v>1</v>
      </c>
      <c r="D74" s="2">
        <f>VLOOKUP(A74,vlookup_c!C:D,2,FALSE)</f>
        <v>2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1812</v>
      </c>
      <c r="B75" s="2">
        <v>792642</v>
      </c>
      <c r="C75" s="2">
        <f>IF(ISNA(VLOOKUP(A75,vlookup_c!A:B,2,FALSE)),0,(VLOOKUP(A75,vlookup_c!A:B,2,FALSE)))</f>
        <v>792642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1813</v>
      </c>
      <c r="B76" s="2">
        <v>1218205</v>
      </c>
      <c r="C76" s="2">
        <f>IF(ISNA(VLOOKUP(A76,vlookup_c!A:B,2,FALSE)),0,(VLOOKUP(A76,vlookup_c!A:B,2,FALSE)))</f>
        <v>1218205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1814</v>
      </c>
      <c r="B77" s="2">
        <v>46735</v>
      </c>
      <c r="C77" s="2">
        <f>IF(ISNA(VLOOKUP(A77,vlookup_c!A:B,2,FALSE)),0,(VLOOKUP(A77,vlookup_c!A:B,2,FALSE)))</f>
        <v>46735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1815</v>
      </c>
      <c r="B78" s="2">
        <v>244744</v>
      </c>
      <c r="C78" s="2">
        <f>IF(ISNA(VLOOKUP(A78,vlookup_c!A:B,2,FALSE)),0,(VLOOKUP(A78,vlookup_c!A:B,2,FALSE)))</f>
        <v>827332</v>
      </c>
      <c r="D78" s="2">
        <f>VLOOKUP(A78,vlookup_c!C:D,2,FALSE)</f>
        <v>0</v>
      </c>
      <c r="E78" s="2">
        <f t="shared" si="3"/>
        <v>-582588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1816</v>
      </c>
      <c r="B79" s="2">
        <v>25000</v>
      </c>
      <c r="C79" s="2">
        <f>IF(ISNA(VLOOKUP(A79,vlookup_c!A:B,2,FALSE)),0,(VLOOKUP(A79,vlookup_c!A:B,2,FALSE)))</f>
        <v>25000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1817</v>
      </c>
      <c r="B80" s="2">
        <v>1168200</v>
      </c>
      <c r="C80" s="2">
        <f>IF(ISNA(VLOOKUP(A80,vlookup_c!A:B,2,FALSE)),0,(VLOOKUP(A80,vlookup_c!A:B,2,FALSE)))</f>
        <v>1168200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1818</v>
      </c>
      <c r="B81" s="2">
        <v>1981</v>
      </c>
      <c r="C81" s="2">
        <f>IF(ISNA(VLOOKUP(A81,vlookup_c!A:B,2,FALSE)),0,(VLOOKUP(A81,vlookup_c!A:B,2,FALSE)))</f>
        <v>1981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1819</v>
      </c>
      <c r="B82" s="2">
        <v>350000</v>
      </c>
      <c r="C82" s="2">
        <f>IF(ISNA(VLOOKUP(A82,vlookup_c!A:B,2,FALSE)),0,(VLOOKUP(A82,vlookup_c!A:B,2,FALSE)))</f>
        <v>350000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1820</v>
      </c>
      <c r="B83" s="2">
        <v>355508</v>
      </c>
      <c r="C83" s="2">
        <f>IF(ISNA(VLOOKUP(A83,vlookup_c!A:B,2,FALSE)),0,(VLOOKUP(A83,vlookup_c!A:B,2,FALSE)))</f>
        <v>355508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1821</v>
      </c>
      <c r="B84" s="2">
        <v>1326580</v>
      </c>
      <c r="C84" s="2">
        <f>IF(ISNA(VLOOKUP(A84,vlookup_c!A:B,2,FALSE)),0,(VLOOKUP(A84,vlookup_c!A:B,2,FALSE)))</f>
        <v>1326580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1822</v>
      </c>
      <c r="B85" s="2">
        <v>719307</v>
      </c>
      <c r="C85" s="2">
        <f>IF(ISNA(VLOOKUP(A85,vlookup_c!A:B,2,FALSE)),0,(VLOOKUP(A85,vlookup_c!A:B,2,FALSE)))</f>
        <v>719307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720</v>
      </c>
      <c r="B86" s="2">
        <v>150000</v>
      </c>
      <c r="C86" s="2">
        <f>IF(ISNA(VLOOKUP(A86,vlookup_c!A:B,2,FALSE)),0,(VLOOKUP(A86,vlookup_c!A:B,2,FALSE)))</f>
        <v>767000</v>
      </c>
      <c r="D86" s="2">
        <f>VLOOKUP(A86,vlookup_c!C:D,2,FALSE)</f>
        <v>0</v>
      </c>
      <c r="E86" s="2">
        <f t="shared" si="3"/>
        <v>-617000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1823</v>
      </c>
      <c r="B87" s="2">
        <v>1178820</v>
      </c>
      <c r="C87" s="2">
        <f>IF(ISNA(VLOOKUP(A87,vlookup_c!A:B,2,FALSE)),0,(VLOOKUP(A87,vlookup_c!A:B,2,FALSE)))</f>
        <v>1178820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1824</v>
      </c>
      <c r="B88" s="2">
        <v>50000</v>
      </c>
      <c r="C88" s="2">
        <f>IF(ISNA(VLOOKUP(A88,vlookup_c!A:B,2,FALSE)),0,(VLOOKUP(A88,vlookup_c!A:B,2,FALSE)))</f>
        <v>50000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1825</v>
      </c>
      <c r="B89" s="2">
        <v>220785</v>
      </c>
      <c r="C89" s="2">
        <f>IF(ISNA(VLOOKUP(A89,vlookup_c!A:B,2,FALSE)),0,(VLOOKUP(A89,vlookup_c!A:B,2,FALSE)))</f>
        <v>220785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1826</v>
      </c>
      <c r="B90" s="2">
        <v>1530954</v>
      </c>
      <c r="C90" s="2">
        <f>IF(ISNA(VLOOKUP(A90,vlookup_c!A:B,2,FALSE)),0,(VLOOKUP(A90,vlookup_c!A:B,2,FALSE)))</f>
        <v>1530954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1827</v>
      </c>
      <c r="B91" s="2">
        <v>1091948</v>
      </c>
      <c r="C91" s="2">
        <f>IF(ISNA(VLOOKUP(A91,vlookup_c!A:B,2,FALSE)),0,(VLOOKUP(A91,vlookup_c!A:B,2,FALSE)))</f>
        <v>1091948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107</v>
      </c>
      <c r="B92" s="2">
        <v>175000</v>
      </c>
      <c r="C92" s="2">
        <f>IF(ISNA(VLOOKUP(A92,vlookup_c!A:B,2,FALSE)),0,(VLOOKUP(A92,vlookup_c!A:B,2,FALSE)))</f>
        <v>179000</v>
      </c>
      <c r="D92" s="2">
        <f>VLOOKUP(A92,vlookup_c!C:D,2,FALSE)</f>
        <v>0</v>
      </c>
      <c r="E92" s="2">
        <f t="shared" si="3"/>
        <v>-4000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1828</v>
      </c>
      <c r="B93" s="2">
        <v>719908</v>
      </c>
      <c r="C93" s="2">
        <f>IF(ISNA(VLOOKUP(A93,vlookup_c!A:B,2,FALSE)),0,(VLOOKUP(A93,vlookup_c!A:B,2,FALSE)))</f>
        <v>719908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1735</v>
      </c>
      <c r="B94" s="2">
        <v>4941</v>
      </c>
      <c r="C94" s="2">
        <f>IF(ISNA(VLOOKUP(A94,vlookup_c!A:B,2,FALSE)),0,(VLOOKUP(A94,vlookup_c!A:B,2,FALSE)))</f>
        <v>9882</v>
      </c>
      <c r="D94" s="2">
        <f>VLOOKUP(A94,vlookup_c!C:D,2,FALSE)</f>
        <v>4941</v>
      </c>
      <c r="E94" s="2">
        <f t="shared" si="3"/>
        <v>-4941</v>
      </c>
      <c r="F94" t="str">
        <f t="shared" si="4"/>
        <v>aman</v>
      </c>
      <c r="G94" t="str">
        <f t="shared" si="5"/>
        <v>no update</v>
      </c>
    </row>
    <row r="95" spans="1:7" x14ac:dyDescent="0.25">
      <c r="A95" s="1" t="s">
        <v>1829</v>
      </c>
      <c r="B95" s="2">
        <v>115787</v>
      </c>
      <c r="C95" s="2">
        <f>IF(ISNA(VLOOKUP(A95,vlookup_c!A:B,2,FALSE)),0,(VLOOKUP(A95,vlookup_c!A:B,2,FALSE)))</f>
        <v>2791530</v>
      </c>
      <c r="D95" s="2">
        <f>VLOOKUP(A95,vlookup_c!C:D,2,FALSE)</f>
        <v>0</v>
      </c>
      <c r="E95" s="2">
        <f t="shared" si="3"/>
        <v>-2675743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1830</v>
      </c>
      <c r="B96" s="2">
        <v>1193170</v>
      </c>
      <c r="C96" s="2">
        <f>IF(ISNA(VLOOKUP(A96,vlookup_c!A:B,2,FALSE)),0,(VLOOKUP(A96,vlookup_c!A:B,2,FALSE)))</f>
        <v>1193170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1831</v>
      </c>
      <c r="B97" s="2">
        <v>800000</v>
      </c>
      <c r="C97" s="2">
        <f>IF(ISNA(VLOOKUP(A97,vlookup_c!A:B,2,FALSE)),0,(VLOOKUP(A97,vlookup_c!A:B,2,FALSE)))</f>
        <v>800000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1832</v>
      </c>
      <c r="B98" s="2">
        <v>1449630</v>
      </c>
      <c r="C98" s="2">
        <f>IF(ISNA(VLOOKUP(A98,vlookup_c!A:B,2,FALSE)),0,(VLOOKUP(A98,vlookup_c!A:B,2,FALSE)))</f>
        <v>1449630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1418</v>
      </c>
      <c r="B99" s="2">
        <v>32500</v>
      </c>
      <c r="C99" s="2">
        <f>IF(ISNA(VLOOKUP(A99,vlookup_c!A:B,2,FALSE)),0,(VLOOKUP(A99,vlookup_c!A:B,2,FALSE)))</f>
        <v>34765</v>
      </c>
      <c r="D99" s="2">
        <f>VLOOKUP(A99,vlookup_c!C:D,2,FALSE)</f>
        <v>0</v>
      </c>
      <c r="E99" s="2">
        <f t="shared" si="3"/>
        <v>-2265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1833</v>
      </c>
      <c r="B100" s="2">
        <v>350000</v>
      </c>
      <c r="C100" s="2">
        <f>IF(ISNA(VLOOKUP(A100,vlookup_c!A:B,2,FALSE)),0,(VLOOKUP(A100,vlookup_c!A:B,2,FALSE)))</f>
        <v>350000</v>
      </c>
      <c r="D100" s="2">
        <f>VLOOKUP(A100,vlookup_c!C:D,2,FALSE)</f>
        <v>325748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1834</v>
      </c>
      <c r="B101" s="2">
        <v>1165113</v>
      </c>
      <c r="C101" s="2">
        <f>IF(ISNA(VLOOKUP(A101,vlookup_c!A:B,2,FALSE)),0,(VLOOKUP(A101,vlookup_c!A:B,2,FALSE)))</f>
        <v>1165113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1835</v>
      </c>
      <c r="B102" s="2">
        <v>100000</v>
      </c>
      <c r="C102" s="2">
        <f>IF(ISNA(VLOOKUP(A102,vlookup_c!A:B,2,FALSE)),0,(VLOOKUP(A102,vlookup_c!A:B,2,FALSE)))</f>
        <v>100000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1836</v>
      </c>
      <c r="B103" s="2">
        <v>903717</v>
      </c>
      <c r="C103" s="2">
        <f>IF(ISNA(VLOOKUP(A103,vlookup_c!A:B,2,FALSE)),0,(VLOOKUP(A103,vlookup_c!A:B,2,FALSE)))</f>
        <v>903717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1837</v>
      </c>
      <c r="B104" s="2">
        <v>199170</v>
      </c>
      <c r="C104" s="2">
        <f>IF(ISNA(VLOOKUP(A104,vlookup_c!A:B,2,FALSE)),0,(VLOOKUP(A104,vlookup_c!A:B,2,FALSE)))</f>
        <v>199170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1838</v>
      </c>
      <c r="B105" s="2">
        <v>38347</v>
      </c>
      <c r="C105" s="2">
        <f>IF(ISNA(VLOOKUP(A105,vlookup_c!A:B,2,FALSE)),0,(VLOOKUP(A105,vlookup_c!A:B,2,FALSE)))</f>
        <v>38347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1839</v>
      </c>
      <c r="B106" s="2">
        <v>1108319</v>
      </c>
      <c r="C106" s="2">
        <f>IF(ISNA(VLOOKUP(A106,vlookup_c!A:B,2,FALSE)),0,(VLOOKUP(A106,vlookup_c!A:B,2,FALSE)))</f>
        <v>1108319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1840</v>
      </c>
      <c r="B107" s="2">
        <v>48358</v>
      </c>
      <c r="C107" s="2">
        <f>IF(ISNA(VLOOKUP(A107,vlookup_c!A:B,2,FALSE)),0,(VLOOKUP(A107,vlookup_c!A:B,2,FALSE)))</f>
        <v>48358</v>
      </c>
      <c r="D107" s="2">
        <f>VLOOKUP(A107,vlookup_c!C:D,2,FALSE)</f>
        <v>30000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</sheetData>
  <autoFilter ref="A1:G1" xr:uid="{8E6262B7-AAB8-4505-9786-407427EB2D7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8735-78F2-45C4-A8ED-229021E8072C}">
  <dimension ref="A1:D10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1632</v>
      </c>
      <c r="B1" s="2" t="s">
        <v>1634</v>
      </c>
      <c r="C1" s="1" t="s">
        <v>1632</v>
      </c>
      <c r="D1" s="2" t="s">
        <v>1635</v>
      </c>
    </row>
    <row r="2" spans="1:4" x14ac:dyDescent="0.25">
      <c r="A2" s="1" t="s">
        <v>1749</v>
      </c>
      <c r="B2" s="2">
        <v>512050</v>
      </c>
      <c r="C2" s="1" t="s">
        <v>1749</v>
      </c>
      <c r="D2" s="2">
        <v>0</v>
      </c>
    </row>
    <row r="3" spans="1:4" x14ac:dyDescent="0.25">
      <c r="A3" s="1" t="s">
        <v>1750</v>
      </c>
      <c r="B3" s="2">
        <v>1791594</v>
      </c>
      <c r="C3" s="1" t="s">
        <v>1750</v>
      </c>
      <c r="D3" s="2">
        <v>0</v>
      </c>
    </row>
    <row r="4" spans="1:4" x14ac:dyDescent="0.25">
      <c r="A4" s="1" t="s">
        <v>1751</v>
      </c>
      <c r="B4" s="2">
        <v>1923340</v>
      </c>
      <c r="C4" s="1" t="s">
        <v>1751</v>
      </c>
      <c r="D4" s="2">
        <v>10</v>
      </c>
    </row>
    <row r="5" spans="1:4" x14ac:dyDescent="0.25">
      <c r="A5" s="1" t="s">
        <v>1752</v>
      </c>
      <c r="B5" s="2">
        <v>9483</v>
      </c>
      <c r="C5" s="1" t="s">
        <v>1752</v>
      </c>
      <c r="D5" s="2">
        <v>0</v>
      </c>
    </row>
    <row r="6" spans="1:4" x14ac:dyDescent="0.25">
      <c r="A6" s="1" t="s">
        <v>1753</v>
      </c>
      <c r="B6" s="2">
        <v>1325392</v>
      </c>
      <c r="C6" s="1" t="s">
        <v>1753</v>
      </c>
      <c r="D6" s="2">
        <v>0</v>
      </c>
    </row>
    <row r="7" spans="1:4" x14ac:dyDescent="0.25">
      <c r="A7" s="1" t="s">
        <v>1754</v>
      </c>
      <c r="B7" s="2">
        <v>688000</v>
      </c>
      <c r="C7" s="1" t="s">
        <v>1754</v>
      </c>
      <c r="D7" s="2">
        <v>34</v>
      </c>
    </row>
    <row r="8" spans="1:4" x14ac:dyDescent="0.25">
      <c r="A8" s="1" t="s">
        <v>1755</v>
      </c>
      <c r="B8" s="2">
        <v>42401</v>
      </c>
      <c r="C8" s="1" t="s">
        <v>1755</v>
      </c>
      <c r="D8" s="2">
        <v>0</v>
      </c>
    </row>
    <row r="9" spans="1:4" x14ac:dyDescent="0.25">
      <c r="A9" s="1" t="s">
        <v>1756</v>
      </c>
      <c r="B9" s="2">
        <v>88000</v>
      </c>
      <c r="C9" s="1" t="s">
        <v>1756</v>
      </c>
      <c r="D9" s="2">
        <v>0</v>
      </c>
    </row>
    <row r="10" spans="1:4" x14ac:dyDescent="0.25">
      <c r="A10" s="1" t="s">
        <v>1757</v>
      </c>
      <c r="B10" s="2">
        <v>387513</v>
      </c>
      <c r="C10" s="1" t="s">
        <v>1757</v>
      </c>
      <c r="D10" s="2">
        <v>0</v>
      </c>
    </row>
    <row r="11" spans="1:4" x14ac:dyDescent="0.25">
      <c r="A11" s="1" t="s">
        <v>1758</v>
      </c>
      <c r="B11" s="2">
        <v>4233965</v>
      </c>
      <c r="C11" s="1" t="s">
        <v>1758</v>
      </c>
      <c r="D11" s="2">
        <v>0</v>
      </c>
    </row>
    <row r="12" spans="1:4" x14ac:dyDescent="0.25">
      <c r="A12" s="1" t="s">
        <v>1759</v>
      </c>
      <c r="B12" s="2">
        <v>1700712</v>
      </c>
      <c r="C12" s="1" t="s">
        <v>1759</v>
      </c>
      <c r="D12" s="2">
        <v>0</v>
      </c>
    </row>
    <row r="13" spans="1:4" x14ac:dyDescent="0.25">
      <c r="A13" s="1" t="s">
        <v>1760</v>
      </c>
      <c r="B13" s="2">
        <v>36174</v>
      </c>
      <c r="C13" s="1" t="s">
        <v>1760</v>
      </c>
      <c r="D13" s="2">
        <v>72348</v>
      </c>
    </row>
    <row r="14" spans="1:4" x14ac:dyDescent="0.25">
      <c r="A14" s="1" t="s">
        <v>1761</v>
      </c>
      <c r="B14" s="2">
        <v>11709</v>
      </c>
      <c r="C14" s="1" t="s">
        <v>1761</v>
      </c>
      <c r="D14" s="2">
        <v>0</v>
      </c>
    </row>
    <row r="15" spans="1:4" x14ac:dyDescent="0.25">
      <c r="A15" s="1" t="s">
        <v>1762</v>
      </c>
      <c r="B15" s="2">
        <v>103702</v>
      </c>
      <c r="C15" s="1" t="s">
        <v>1762</v>
      </c>
      <c r="D15" s="2">
        <v>0</v>
      </c>
    </row>
    <row r="16" spans="1:4" x14ac:dyDescent="0.25">
      <c r="A16" s="1" t="s">
        <v>1763</v>
      </c>
      <c r="B16" s="2">
        <v>322154</v>
      </c>
      <c r="C16" s="1" t="s">
        <v>1763</v>
      </c>
      <c r="D16" s="2">
        <v>0</v>
      </c>
    </row>
    <row r="17" spans="1:4" x14ac:dyDescent="0.25">
      <c r="A17" s="1" t="s">
        <v>1764</v>
      </c>
      <c r="B17" s="2">
        <v>1944618</v>
      </c>
      <c r="C17" s="1" t="s">
        <v>1764</v>
      </c>
      <c r="D17" s="2">
        <v>0</v>
      </c>
    </row>
    <row r="18" spans="1:4" x14ac:dyDescent="0.25">
      <c r="A18" s="1" t="s">
        <v>1765</v>
      </c>
      <c r="B18" s="2">
        <v>1541622</v>
      </c>
      <c r="C18" s="1" t="s">
        <v>1765</v>
      </c>
      <c r="D18" s="2">
        <v>0</v>
      </c>
    </row>
    <row r="19" spans="1:4" x14ac:dyDescent="0.25">
      <c r="A19" s="1" t="s">
        <v>1766</v>
      </c>
      <c r="B19" s="2">
        <v>79498</v>
      </c>
      <c r="C19" s="1" t="s">
        <v>1766</v>
      </c>
      <c r="D19" s="2">
        <v>0</v>
      </c>
    </row>
    <row r="20" spans="1:4" x14ac:dyDescent="0.25">
      <c r="A20" s="1" t="s">
        <v>1767</v>
      </c>
      <c r="B20" s="2">
        <v>37130</v>
      </c>
      <c r="C20" s="1" t="s">
        <v>1767</v>
      </c>
      <c r="D20" s="2">
        <v>0</v>
      </c>
    </row>
    <row r="21" spans="1:4" x14ac:dyDescent="0.25">
      <c r="A21" s="1" t="s">
        <v>1624</v>
      </c>
      <c r="B21" s="2">
        <v>1683070</v>
      </c>
      <c r="C21" s="1" t="s">
        <v>1624</v>
      </c>
      <c r="D21" s="2">
        <v>841535</v>
      </c>
    </row>
    <row r="22" spans="1:4" x14ac:dyDescent="0.25">
      <c r="A22" s="1" t="s">
        <v>1768</v>
      </c>
      <c r="B22" s="2">
        <v>1775762</v>
      </c>
      <c r="C22" s="1" t="s">
        <v>1768</v>
      </c>
      <c r="D22" s="2">
        <v>0</v>
      </c>
    </row>
    <row r="23" spans="1:4" x14ac:dyDescent="0.25">
      <c r="A23" s="1" t="s">
        <v>1769</v>
      </c>
      <c r="B23" s="2">
        <v>285205</v>
      </c>
      <c r="C23" s="1" t="s">
        <v>1769</v>
      </c>
      <c r="D23" s="2">
        <v>0</v>
      </c>
    </row>
    <row r="24" spans="1:4" x14ac:dyDescent="0.25">
      <c r="A24" s="1" t="s">
        <v>1770</v>
      </c>
      <c r="B24" s="2">
        <v>967923</v>
      </c>
      <c r="C24" s="1" t="s">
        <v>1770</v>
      </c>
      <c r="D24" s="2">
        <v>630</v>
      </c>
    </row>
    <row r="25" spans="1:4" x14ac:dyDescent="0.25">
      <c r="A25" s="1" t="s">
        <v>1771</v>
      </c>
      <c r="B25" s="2">
        <v>8795</v>
      </c>
      <c r="C25" s="1" t="s">
        <v>1771</v>
      </c>
      <c r="D25" s="2">
        <v>0</v>
      </c>
    </row>
    <row r="26" spans="1:4" x14ac:dyDescent="0.25">
      <c r="A26" s="1" t="s">
        <v>1772</v>
      </c>
      <c r="B26" s="2">
        <v>253444</v>
      </c>
      <c r="C26" s="1" t="s">
        <v>1772</v>
      </c>
      <c r="D26" s="2">
        <v>0</v>
      </c>
    </row>
    <row r="27" spans="1:4" x14ac:dyDescent="0.25">
      <c r="A27" s="1" t="s">
        <v>1773</v>
      </c>
      <c r="B27" s="2">
        <v>2270000</v>
      </c>
      <c r="C27" s="1" t="s">
        <v>1773</v>
      </c>
      <c r="D27" s="2">
        <v>0</v>
      </c>
    </row>
    <row r="28" spans="1:4" x14ac:dyDescent="0.25">
      <c r="A28" s="1" t="s">
        <v>1774</v>
      </c>
      <c r="B28" s="2">
        <v>88472</v>
      </c>
      <c r="C28" s="1" t="s">
        <v>1774</v>
      </c>
      <c r="D28" s="2">
        <v>0</v>
      </c>
    </row>
    <row r="29" spans="1:4" x14ac:dyDescent="0.25">
      <c r="A29" s="1" t="s">
        <v>1775</v>
      </c>
      <c r="B29" s="2">
        <v>200000</v>
      </c>
      <c r="C29" s="1" t="s">
        <v>1775</v>
      </c>
      <c r="D29" s="2">
        <v>0</v>
      </c>
    </row>
    <row r="30" spans="1:4" x14ac:dyDescent="0.25">
      <c r="A30" s="1" t="s">
        <v>1776</v>
      </c>
      <c r="B30" s="2">
        <v>2814630</v>
      </c>
      <c r="C30" s="1" t="s">
        <v>1776</v>
      </c>
      <c r="D30" s="2">
        <v>0</v>
      </c>
    </row>
    <row r="31" spans="1:4" x14ac:dyDescent="0.25">
      <c r="A31" s="1" t="s">
        <v>559</v>
      </c>
      <c r="B31" s="2">
        <v>687281</v>
      </c>
      <c r="C31" s="1" t="s">
        <v>559</v>
      </c>
      <c r="D31" s="2">
        <v>0</v>
      </c>
    </row>
    <row r="32" spans="1:4" x14ac:dyDescent="0.25">
      <c r="A32" s="1" t="s">
        <v>1777</v>
      </c>
      <c r="B32" s="2">
        <v>58611</v>
      </c>
      <c r="C32" s="1" t="s">
        <v>1777</v>
      </c>
      <c r="D32" s="2">
        <v>0</v>
      </c>
    </row>
    <row r="33" spans="1:4" x14ac:dyDescent="0.25">
      <c r="A33" s="1" t="s">
        <v>1778</v>
      </c>
      <c r="B33" s="2">
        <v>184269</v>
      </c>
      <c r="C33" s="1" t="s">
        <v>1778</v>
      </c>
      <c r="D33" s="2">
        <v>0</v>
      </c>
    </row>
    <row r="34" spans="1:4" x14ac:dyDescent="0.25">
      <c r="A34" s="1" t="s">
        <v>1779</v>
      </c>
      <c r="B34" s="2">
        <v>4858773</v>
      </c>
      <c r="C34" s="1" t="s">
        <v>1779</v>
      </c>
      <c r="D34" s="2">
        <v>0</v>
      </c>
    </row>
    <row r="35" spans="1:4" x14ac:dyDescent="0.25">
      <c r="A35" s="1" t="s">
        <v>1780</v>
      </c>
      <c r="B35" s="2">
        <v>2055430</v>
      </c>
      <c r="C35" s="1" t="s">
        <v>1780</v>
      </c>
      <c r="D35" s="2">
        <v>0</v>
      </c>
    </row>
    <row r="36" spans="1:4" x14ac:dyDescent="0.25">
      <c r="A36" s="1" t="s">
        <v>1781</v>
      </c>
      <c r="B36" s="2">
        <v>9225944</v>
      </c>
      <c r="C36" s="1" t="s">
        <v>1781</v>
      </c>
      <c r="D36" s="2">
        <v>0</v>
      </c>
    </row>
    <row r="37" spans="1:4" x14ac:dyDescent="0.25">
      <c r="A37" s="1" t="s">
        <v>1782</v>
      </c>
      <c r="B37" s="2">
        <v>11136</v>
      </c>
      <c r="C37" s="1" t="s">
        <v>1782</v>
      </c>
      <c r="D37" s="2">
        <v>0</v>
      </c>
    </row>
    <row r="38" spans="1:4" x14ac:dyDescent="0.25">
      <c r="A38" s="1" t="s">
        <v>9</v>
      </c>
      <c r="B38" s="2">
        <v>950415</v>
      </c>
      <c r="C38" s="1" t="s">
        <v>9</v>
      </c>
      <c r="D38" s="2">
        <v>0</v>
      </c>
    </row>
    <row r="39" spans="1:4" x14ac:dyDescent="0.25">
      <c r="A39" s="1" t="s">
        <v>1783</v>
      </c>
      <c r="B39" s="2">
        <v>1269402</v>
      </c>
      <c r="C39" s="1" t="s">
        <v>1783</v>
      </c>
      <c r="D39" s="2">
        <v>1152097</v>
      </c>
    </row>
    <row r="40" spans="1:4" x14ac:dyDescent="0.25">
      <c r="A40" s="1" t="s">
        <v>1784</v>
      </c>
      <c r="B40" s="2">
        <v>213186</v>
      </c>
      <c r="C40" s="1" t="s">
        <v>1784</v>
      </c>
      <c r="D40" s="2">
        <v>0</v>
      </c>
    </row>
    <row r="41" spans="1:4" x14ac:dyDescent="0.25">
      <c r="A41" s="1" t="s">
        <v>1785</v>
      </c>
      <c r="B41" s="2">
        <v>971730</v>
      </c>
      <c r="C41" s="1" t="s">
        <v>1785</v>
      </c>
      <c r="D41" s="2">
        <v>0</v>
      </c>
    </row>
    <row r="42" spans="1:4" x14ac:dyDescent="0.25">
      <c r="A42" s="1" t="s">
        <v>1786</v>
      </c>
      <c r="B42" s="2">
        <v>59148</v>
      </c>
      <c r="C42" s="1" t="s">
        <v>1786</v>
      </c>
      <c r="D42" s="2">
        <v>0</v>
      </c>
    </row>
    <row r="43" spans="1:4" x14ac:dyDescent="0.25">
      <c r="A43" s="1" t="s">
        <v>1787</v>
      </c>
      <c r="B43" s="2">
        <v>1425889</v>
      </c>
      <c r="C43" s="1" t="s">
        <v>1787</v>
      </c>
      <c r="D43" s="2">
        <v>0</v>
      </c>
    </row>
    <row r="44" spans="1:4" x14ac:dyDescent="0.25">
      <c r="A44" s="1" t="s">
        <v>836</v>
      </c>
      <c r="B44" s="2">
        <v>589329</v>
      </c>
      <c r="C44" s="1" t="s">
        <v>836</v>
      </c>
      <c r="D44" s="2">
        <v>0</v>
      </c>
    </row>
    <row r="45" spans="1:4" x14ac:dyDescent="0.25">
      <c r="A45" s="1" t="s">
        <v>1788</v>
      </c>
      <c r="B45" s="2">
        <v>3118636</v>
      </c>
      <c r="C45" s="1" t="s">
        <v>1788</v>
      </c>
      <c r="D45" s="2">
        <v>0</v>
      </c>
    </row>
    <row r="46" spans="1:4" x14ac:dyDescent="0.25">
      <c r="A46" s="1" t="s">
        <v>1789</v>
      </c>
      <c r="B46" s="2">
        <v>984037</v>
      </c>
      <c r="C46" s="1" t="s">
        <v>1789</v>
      </c>
      <c r="D46" s="2">
        <v>0</v>
      </c>
    </row>
    <row r="47" spans="1:4" x14ac:dyDescent="0.25">
      <c r="A47" s="1" t="s">
        <v>1790</v>
      </c>
      <c r="B47" s="2">
        <v>100000</v>
      </c>
      <c r="C47" s="1" t="s">
        <v>1790</v>
      </c>
      <c r="D47" s="2">
        <v>346107</v>
      </c>
    </row>
    <row r="48" spans="1:4" x14ac:dyDescent="0.25">
      <c r="A48" s="1" t="s">
        <v>1683</v>
      </c>
      <c r="B48" s="2">
        <v>703680</v>
      </c>
      <c r="C48" s="1" t="s">
        <v>1683</v>
      </c>
      <c r="D48" s="2">
        <v>351840</v>
      </c>
    </row>
    <row r="49" spans="1:4" x14ac:dyDescent="0.25">
      <c r="A49" s="1" t="s">
        <v>1791</v>
      </c>
      <c r="B49" s="2">
        <v>1449630</v>
      </c>
      <c r="C49" s="1" t="s">
        <v>1791</v>
      </c>
      <c r="D49" s="2">
        <v>0</v>
      </c>
    </row>
    <row r="50" spans="1:4" x14ac:dyDescent="0.25">
      <c r="A50" s="1" t="s">
        <v>1792</v>
      </c>
      <c r="B50" s="2">
        <v>41598</v>
      </c>
      <c r="C50" s="1" t="s">
        <v>1792</v>
      </c>
      <c r="D50" s="2">
        <v>0</v>
      </c>
    </row>
    <row r="51" spans="1:4" x14ac:dyDescent="0.25">
      <c r="A51" s="1" t="s">
        <v>1793</v>
      </c>
      <c r="B51" s="2">
        <v>5788</v>
      </c>
      <c r="C51" s="1" t="s">
        <v>1793</v>
      </c>
      <c r="D51" s="2">
        <v>0</v>
      </c>
    </row>
    <row r="52" spans="1:4" x14ac:dyDescent="0.25">
      <c r="A52" s="1" t="s">
        <v>1794</v>
      </c>
      <c r="B52" s="2">
        <v>2791952</v>
      </c>
      <c r="C52" s="1" t="s">
        <v>1794</v>
      </c>
      <c r="D52" s="2">
        <v>0</v>
      </c>
    </row>
    <row r="53" spans="1:4" x14ac:dyDescent="0.25">
      <c r="A53" s="1" t="s">
        <v>1795</v>
      </c>
      <c r="B53" s="2">
        <v>3136</v>
      </c>
      <c r="C53" s="1" t="s">
        <v>1795</v>
      </c>
      <c r="D53" s="2">
        <v>0</v>
      </c>
    </row>
    <row r="54" spans="1:4" x14ac:dyDescent="0.25">
      <c r="A54" s="1" t="s">
        <v>1796</v>
      </c>
      <c r="B54" s="2">
        <v>421383</v>
      </c>
      <c r="C54" s="1" t="s">
        <v>1796</v>
      </c>
      <c r="D54" s="2">
        <v>0</v>
      </c>
    </row>
    <row r="55" spans="1:4" x14ac:dyDescent="0.25">
      <c r="A55" s="1" t="s">
        <v>1797</v>
      </c>
      <c r="B55" s="2">
        <v>306361</v>
      </c>
      <c r="C55" s="1" t="s">
        <v>1797</v>
      </c>
      <c r="D55" s="2">
        <v>0</v>
      </c>
    </row>
    <row r="56" spans="1:4" x14ac:dyDescent="0.25">
      <c r="A56" s="1" t="s">
        <v>651</v>
      </c>
      <c r="B56" s="2">
        <v>535047</v>
      </c>
      <c r="C56" s="1" t="s">
        <v>651</v>
      </c>
      <c r="D56" s="2">
        <v>0</v>
      </c>
    </row>
    <row r="57" spans="1:4" x14ac:dyDescent="0.25">
      <c r="A57" s="1" t="s">
        <v>778</v>
      </c>
      <c r="B57" s="2">
        <v>1499600</v>
      </c>
      <c r="C57" s="1" t="s">
        <v>778</v>
      </c>
      <c r="D57" s="2">
        <v>0</v>
      </c>
    </row>
    <row r="58" spans="1:4" x14ac:dyDescent="0.25">
      <c r="A58" s="1" t="s">
        <v>114</v>
      </c>
      <c r="B58" s="2">
        <v>300213</v>
      </c>
      <c r="C58" s="1" t="s">
        <v>114</v>
      </c>
      <c r="D58" s="2">
        <v>0</v>
      </c>
    </row>
    <row r="59" spans="1:4" x14ac:dyDescent="0.25">
      <c r="A59" s="1" t="s">
        <v>1798</v>
      </c>
      <c r="B59" s="2">
        <v>908391</v>
      </c>
      <c r="C59" s="1" t="s">
        <v>1798</v>
      </c>
      <c r="D59" s="2">
        <v>0</v>
      </c>
    </row>
    <row r="60" spans="1:4" x14ac:dyDescent="0.25">
      <c r="A60" s="1" t="s">
        <v>1799</v>
      </c>
      <c r="B60" s="2">
        <v>452198</v>
      </c>
      <c r="C60" s="1" t="s">
        <v>1799</v>
      </c>
      <c r="D60" s="2">
        <v>0</v>
      </c>
    </row>
    <row r="61" spans="1:4" x14ac:dyDescent="0.25">
      <c r="A61" s="1" t="s">
        <v>1558</v>
      </c>
      <c r="B61" s="2">
        <v>1705407</v>
      </c>
      <c r="C61" s="1" t="s">
        <v>1558</v>
      </c>
      <c r="D61" s="2">
        <v>0</v>
      </c>
    </row>
    <row r="62" spans="1:4" x14ac:dyDescent="0.25">
      <c r="A62" s="1" t="s">
        <v>1800</v>
      </c>
      <c r="B62" s="2">
        <v>35294</v>
      </c>
      <c r="C62" s="1" t="s">
        <v>1800</v>
      </c>
      <c r="D62" s="2">
        <v>17647</v>
      </c>
    </row>
    <row r="63" spans="1:4" x14ac:dyDescent="0.25">
      <c r="A63" s="1" t="s">
        <v>1801</v>
      </c>
      <c r="B63" s="2">
        <v>591188</v>
      </c>
      <c r="C63" s="1" t="s">
        <v>1801</v>
      </c>
      <c r="D63" s="2">
        <v>0</v>
      </c>
    </row>
    <row r="64" spans="1:4" x14ac:dyDescent="0.25">
      <c r="A64" s="1" t="s">
        <v>1802</v>
      </c>
      <c r="B64" s="2">
        <v>1302421</v>
      </c>
      <c r="C64" s="1" t="s">
        <v>1802</v>
      </c>
      <c r="D64" s="2">
        <v>0</v>
      </c>
    </row>
    <row r="65" spans="1:4" x14ac:dyDescent="0.25">
      <c r="A65" s="1" t="s">
        <v>1803</v>
      </c>
      <c r="B65" s="2">
        <v>110877</v>
      </c>
      <c r="C65" s="1" t="s">
        <v>1803</v>
      </c>
      <c r="D65" s="2">
        <v>0</v>
      </c>
    </row>
    <row r="66" spans="1:4" x14ac:dyDescent="0.25">
      <c r="A66" s="1" t="s">
        <v>1804</v>
      </c>
      <c r="B66" s="2">
        <v>702949</v>
      </c>
      <c r="C66" s="1" t="s">
        <v>1804</v>
      </c>
      <c r="D66" s="2">
        <v>0</v>
      </c>
    </row>
    <row r="67" spans="1:4" x14ac:dyDescent="0.25">
      <c r="A67" s="1" t="s">
        <v>1805</v>
      </c>
      <c r="B67" s="2">
        <v>950000</v>
      </c>
      <c r="C67" s="1" t="s">
        <v>1805</v>
      </c>
      <c r="D67" s="2">
        <v>0</v>
      </c>
    </row>
    <row r="68" spans="1:4" x14ac:dyDescent="0.25">
      <c r="A68" s="1" t="s">
        <v>1806</v>
      </c>
      <c r="B68" s="2">
        <v>870901</v>
      </c>
      <c r="C68" s="1" t="s">
        <v>1806</v>
      </c>
      <c r="D68" s="2">
        <v>0</v>
      </c>
    </row>
    <row r="69" spans="1:4" x14ac:dyDescent="0.25">
      <c r="A69" s="1" t="s">
        <v>1807</v>
      </c>
      <c r="B69" s="2">
        <v>278069</v>
      </c>
      <c r="C69" s="1" t="s">
        <v>1807</v>
      </c>
      <c r="D69" s="2">
        <v>0</v>
      </c>
    </row>
    <row r="70" spans="1:4" x14ac:dyDescent="0.25">
      <c r="A70" s="1" t="s">
        <v>1808</v>
      </c>
      <c r="B70" s="2">
        <v>24142</v>
      </c>
      <c r="C70" s="1" t="s">
        <v>1808</v>
      </c>
      <c r="D70" s="2">
        <v>0</v>
      </c>
    </row>
    <row r="71" spans="1:4" x14ac:dyDescent="0.25">
      <c r="A71" s="1" t="s">
        <v>1809</v>
      </c>
      <c r="B71" s="2">
        <v>1409848</v>
      </c>
      <c r="C71" s="1" t="s">
        <v>1809</v>
      </c>
      <c r="D71" s="2">
        <v>0</v>
      </c>
    </row>
    <row r="72" spans="1:4" x14ac:dyDescent="0.25">
      <c r="A72" s="1" t="s">
        <v>1810</v>
      </c>
      <c r="B72" s="2">
        <v>16133</v>
      </c>
      <c r="C72" s="1" t="s">
        <v>1810</v>
      </c>
      <c r="D72" s="2">
        <v>0</v>
      </c>
    </row>
    <row r="73" spans="1:4" x14ac:dyDescent="0.25">
      <c r="A73" s="1" t="s">
        <v>304</v>
      </c>
      <c r="B73" s="2">
        <v>1028882</v>
      </c>
      <c r="C73" s="1" t="s">
        <v>304</v>
      </c>
      <c r="D73" s="2">
        <v>0</v>
      </c>
    </row>
    <row r="74" spans="1:4" x14ac:dyDescent="0.25">
      <c r="A74" s="1" t="s">
        <v>1811</v>
      </c>
      <c r="B74" s="2">
        <v>1</v>
      </c>
      <c r="C74" s="1" t="s">
        <v>1811</v>
      </c>
      <c r="D74" s="2">
        <v>2</v>
      </c>
    </row>
    <row r="75" spans="1:4" x14ac:dyDescent="0.25">
      <c r="A75" s="1" t="s">
        <v>1812</v>
      </c>
      <c r="B75" s="2">
        <v>792642</v>
      </c>
      <c r="C75" s="1" t="s">
        <v>1812</v>
      </c>
      <c r="D75" s="2">
        <v>0</v>
      </c>
    </row>
    <row r="76" spans="1:4" x14ac:dyDescent="0.25">
      <c r="A76" s="1" t="s">
        <v>1813</v>
      </c>
      <c r="B76" s="2">
        <v>1218205</v>
      </c>
      <c r="C76" s="1" t="s">
        <v>1813</v>
      </c>
      <c r="D76" s="2">
        <v>0</v>
      </c>
    </row>
    <row r="77" spans="1:4" x14ac:dyDescent="0.25">
      <c r="A77" s="1" t="s">
        <v>1814</v>
      </c>
      <c r="B77" s="2">
        <v>46735</v>
      </c>
      <c r="C77" s="1" t="s">
        <v>1814</v>
      </c>
      <c r="D77" s="2">
        <v>0</v>
      </c>
    </row>
    <row r="78" spans="1:4" x14ac:dyDescent="0.25">
      <c r="A78" s="1" t="s">
        <v>1815</v>
      </c>
      <c r="B78" s="2">
        <v>827332</v>
      </c>
      <c r="C78" s="1" t="s">
        <v>1815</v>
      </c>
      <c r="D78" s="2">
        <v>0</v>
      </c>
    </row>
    <row r="79" spans="1:4" x14ac:dyDescent="0.25">
      <c r="A79" s="1" t="s">
        <v>1816</v>
      </c>
      <c r="B79" s="2">
        <v>25000</v>
      </c>
      <c r="C79" s="1" t="s">
        <v>1816</v>
      </c>
      <c r="D79" s="2">
        <v>0</v>
      </c>
    </row>
    <row r="80" spans="1:4" x14ac:dyDescent="0.25">
      <c r="A80" s="1" t="s">
        <v>1817</v>
      </c>
      <c r="B80" s="2">
        <v>1168200</v>
      </c>
      <c r="C80" s="1" t="s">
        <v>1817</v>
      </c>
      <c r="D80" s="2">
        <v>0</v>
      </c>
    </row>
    <row r="81" spans="1:4" x14ac:dyDescent="0.25">
      <c r="A81" s="1" t="s">
        <v>1818</v>
      </c>
      <c r="B81" s="2">
        <v>1981</v>
      </c>
      <c r="C81" s="1" t="s">
        <v>1818</v>
      </c>
      <c r="D81" s="2">
        <v>0</v>
      </c>
    </row>
    <row r="82" spans="1:4" x14ac:dyDescent="0.25">
      <c r="A82" s="1" t="s">
        <v>1819</v>
      </c>
      <c r="B82" s="2">
        <v>350000</v>
      </c>
      <c r="C82" s="1" t="s">
        <v>1819</v>
      </c>
      <c r="D82" s="2">
        <v>0</v>
      </c>
    </row>
    <row r="83" spans="1:4" x14ac:dyDescent="0.25">
      <c r="A83" s="1" t="s">
        <v>1820</v>
      </c>
      <c r="B83" s="2">
        <v>355508</v>
      </c>
      <c r="C83" s="1" t="s">
        <v>1820</v>
      </c>
      <c r="D83" s="2">
        <v>0</v>
      </c>
    </row>
    <row r="84" spans="1:4" x14ac:dyDescent="0.25">
      <c r="A84" s="1" t="s">
        <v>1821</v>
      </c>
      <c r="B84" s="2">
        <v>1326580</v>
      </c>
      <c r="C84" s="1" t="s">
        <v>1821</v>
      </c>
      <c r="D84" s="2">
        <v>0</v>
      </c>
    </row>
    <row r="85" spans="1:4" x14ac:dyDescent="0.25">
      <c r="A85" s="1" t="s">
        <v>1822</v>
      </c>
      <c r="B85" s="2">
        <v>719307</v>
      </c>
      <c r="C85" s="1" t="s">
        <v>1822</v>
      </c>
      <c r="D85" s="2">
        <v>0</v>
      </c>
    </row>
    <row r="86" spans="1:4" x14ac:dyDescent="0.25">
      <c r="A86" s="1" t="s">
        <v>720</v>
      </c>
      <c r="B86" s="2">
        <v>767000</v>
      </c>
      <c r="C86" s="1" t="s">
        <v>720</v>
      </c>
      <c r="D86" s="2">
        <v>0</v>
      </c>
    </row>
    <row r="87" spans="1:4" x14ac:dyDescent="0.25">
      <c r="A87" s="1" t="s">
        <v>1823</v>
      </c>
      <c r="B87" s="2">
        <v>1178820</v>
      </c>
      <c r="C87" s="1" t="s">
        <v>1823</v>
      </c>
      <c r="D87" s="2">
        <v>0</v>
      </c>
    </row>
    <row r="88" spans="1:4" x14ac:dyDescent="0.25">
      <c r="A88" s="1" t="s">
        <v>1824</v>
      </c>
      <c r="B88" s="2">
        <v>50000</v>
      </c>
      <c r="C88" s="1" t="s">
        <v>1824</v>
      </c>
      <c r="D88" s="2">
        <v>0</v>
      </c>
    </row>
    <row r="89" spans="1:4" x14ac:dyDescent="0.25">
      <c r="A89" s="1" t="s">
        <v>1825</v>
      </c>
      <c r="B89" s="2">
        <v>220785</v>
      </c>
      <c r="C89" s="1" t="s">
        <v>1825</v>
      </c>
      <c r="D89" s="2">
        <v>0</v>
      </c>
    </row>
    <row r="90" spans="1:4" x14ac:dyDescent="0.25">
      <c r="A90" s="1" t="s">
        <v>1826</v>
      </c>
      <c r="B90" s="2">
        <v>1530954</v>
      </c>
      <c r="C90" s="1" t="s">
        <v>1826</v>
      </c>
      <c r="D90" s="2">
        <v>0</v>
      </c>
    </row>
    <row r="91" spans="1:4" x14ac:dyDescent="0.25">
      <c r="A91" s="1" t="s">
        <v>1827</v>
      </c>
      <c r="B91" s="2">
        <v>1091948</v>
      </c>
      <c r="C91" s="1" t="s">
        <v>1827</v>
      </c>
      <c r="D91" s="2">
        <v>0</v>
      </c>
    </row>
    <row r="92" spans="1:4" x14ac:dyDescent="0.25">
      <c r="A92" s="1" t="s">
        <v>107</v>
      </c>
      <c r="B92" s="2">
        <v>179000</v>
      </c>
      <c r="C92" s="1" t="s">
        <v>107</v>
      </c>
      <c r="D92" s="2">
        <v>0</v>
      </c>
    </row>
    <row r="93" spans="1:4" x14ac:dyDescent="0.25">
      <c r="A93" s="1" t="s">
        <v>1828</v>
      </c>
      <c r="B93" s="2">
        <v>719908</v>
      </c>
      <c r="C93" s="1" t="s">
        <v>1828</v>
      </c>
      <c r="D93" s="2">
        <v>0</v>
      </c>
    </row>
    <row r="94" spans="1:4" x14ac:dyDescent="0.25">
      <c r="A94" s="1" t="s">
        <v>1735</v>
      </c>
      <c r="B94" s="2">
        <v>9882</v>
      </c>
      <c r="C94" s="1" t="s">
        <v>1735</v>
      </c>
      <c r="D94" s="2">
        <v>4941</v>
      </c>
    </row>
    <row r="95" spans="1:4" x14ac:dyDescent="0.25">
      <c r="A95" s="1" t="s">
        <v>1829</v>
      </c>
      <c r="B95" s="2">
        <v>2791530</v>
      </c>
      <c r="C95" s="1" t="s">
        <v>1829</v>
      </c>
      <c r="D95" s="2">
        <v>0</v>
      </c>
    </row>
    <row r="96" spans="1:4" x14ac:dyDescent="0.25">
      <c r="A96" s="1" t="s">
        <v>1830</v>
      </c>
      <c r="B96" s="2">
        <v>1193170</v>
      </c>
      <c r="C96" s="1" t="s">
        <v>1830</v>
      </c>
      <c r="D96" s="2">
        <v>0</v>
      </c>
    </row>
    <row r="97" spans="1:4" x14ac:dyDescent="0.25">
      <c r="A97" s="1" t="s">
        <v>1831</v>
      </c>
      <c r="B97" s="2">
        <v>800000</v>
      </c>
      <c r="C97" s="1" t="s">
        <v>1831</v>
      </c>
      <c r="D97" s="2">
        <v>0</v>
      </c>
    </row>
    <row r="98" spans="1:4" x14ac:dyDescent="0.25">
      <c r="A98" s="1" t="s">
        <v>1832</v>
      </c>
      <c r="B98" s="2">
        <v>1449630</v>
      </c>
      <c r="C98" s="1" t="s">
        <v>1832</v>
      </c>
      <c r="D98" s="2">
        <v>0</v>
      </c>
    </row>
    <row r="99" spans="1:4" x14ac:dyDescent="0.25">
      <c r="A99" s="1" t="s">
        <v>1418</v>
      </c>
      <c r="B99" s="2">
        <v>34765</v>
      </c>
      <c r="C99" s="1" t="s">
        <v>1418</v>
      </c>
      <c r="D99" s="2">
        <v>0</v>
      </c>
    </row>
    <row r="100" spans="1:4" x14ac:dyDescent="0.25">
      <c r="A100" s="1" t="s">
        <v>1833</v>
      </c>
      <c r="B100" s="2">
        <v>350000</v>
      </c>
      <c r="C100" s="1" t="s">
        <v>1833</v>
      </c>
      <c r="D100" s="2">
        <v>325748</v>
      </c>
    </row>
    <row r="101" spans="1:4" x14ac:dyDescent="0.25">
      <c r="A101" s="1" t="s">
        <v>1834</v>
      </c>
      <c r="B101" s="2">
        <v>1165113</v>
      </c>
      <c r="C101" s="1" t="s">
        <v>1834</v>
      </c>
      <c r="D101" s="2">
        <v>0</v>
      </c>
    </row>
    <row r="102" spans="1:4" x14ac:dyDescent="0.25">
      <c r="A102" s="1" t="s">
        <v>1835</v>
      </c>
      <c r="B102" s="2">
        <v>100000</v>
      </c>
      <c r="C102" s="1" t="s">
        <v>1835</v>
      </c>
      <c r="D102" s="2">
        <v>0</v>
      </c>
    </row>
    <row r="103" spans="1:4" x14ac:dyDescent="0.25">
      <c r="A103" s="1" t="s">
        <v>1836</v>
      </c>
      <c r="B103" s="2">
        <v>903717</v>
      </c>
      <c r="C103" s="1" t="s">
        <v>1836</v>
      </c>
      <c r="D103" s="2">
        <v>0</v>
      </c>
    </row>
    <row r="104" spans="1:4" x14ac:dyDescent="0.25">
      <c r="A104" s="1" t="s">
        <v>1837</v>
      </c>
      <c r="B104" s="2">
        <v>199170</v>
      </c>
      <c r="C104" s="1" t="s">
        <v>1837</v>
      </c>
      <c r="D104" s="2">
        <v>0</v>
      </c>
    </row>
    <row r="105" spans="1:4" x14ac:dyDescent="0.25">
      <c r="A105" s="1" t="s">
        <v>1838</v>
      </c>
      <c r="B105" s="2">
        <v>38347</v>
      </c>
      <c r="C105" s="1" t="s">
        <v>1838</v>
      </c>
      <c r="D105" s="2">
        <v>0</v>
      </c>
    </row>
    <row r="106" spans="1:4" x14ac:dyDescent="0.25">
      <c r="A106" s="1" t="s">
        <v>1839</v>
      </c>
      <c r="B106" s="2">
        <v>1108319</v>
      </c>
      <c r="C106" s="1" t="s">
        <v>1839</v>
      </c>
      <c r="D106" s="2">
        <v>0</v>
      </c>
    </row>
    <row r="107" spans="1:4" x14ac:dyDescent="0.25">
      <c r="A107" s="1" t="s">
        <v>1840</v>
      </c>
      <c r="B107" s="2">
        <v>48358</v>
      </c>
      <c r="C107" s="1" t="s">
        <v>1840</v>
      </c>
      <c r="D107" s="2">
        <v>30000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3FCE-B514-4A84-885C-898BA8B386CD}">
  <dimension ref="A1:C6"/>
  <sheetViews>
    <sheetView workbookViewId="0"/>
  </sheetViews>
  <sheetFormatPr defaultRowHeight="15" x14ac:dyDescent="0.25"/>
  <cols>
    <col min="1" max="1" width="17.28515625" style="1" bestFit="1" customWidth="1"/>
    <col min="2" max="2" width="9.140625" style="2"/>
    <col min="3" max="3" width="6.28515625" style="1" bestFit="1" customWidth="1"/>
  </cols>
  <sheetData>
    <row r="1" spans="1:3" x14ac:dyDescent="0.25">
      <c r="A1" s="1" t="s">
        <v>1841</v>
      </c>
      <c r="B1" s="2" t="s">
        <v>1842</v>
      </c>
      <c r="C1" s="1" t="s">
        <v>1637</v>
      </c>
    </row>
    <row r="2" spans="1:3" x14ac:dyDescent="0.25">
      <c r="A2" s="1" t="s">
        <v>1843</v>
      </c>
      <c r="B2" s="2">
        <v>242175</v>
      </c>
      <c r="C2" s="1" t="s">
        <v>1844</v>
      </c>
    </row>
    <row r="3" spans="1:3" x14ac:dyDescent="0.25">
      <c r="A3" s="1" t="s">
        <v>1845</v>
      </c>
      <c r="B3" s="2">
        <v>1193957</v>
      </c>
      <c r="C3" s="1" t="s">
        <v>1844</v>
      </c>
    </row>
    <row r="4" spans="1:3" x14ac:dyDescent="0.25">
      <c r="A4" s="1" t="s">
        <v>1846</v>
      </c>
      <c r="B4" s="2">
        <v>158296</v>
      </c>
      <c r="C4" s="1" t="s">
        <v>1844</v>
      </c>
    </row>
    <row r="5" spans="1:3" x14ac:dyDescent="0.25">
      <c r="A5" s="1" t="s">
        <v>1847</v>
      </c>
      <c r="B5" s="2">
        <v>120011</v>
      </c>
      <c r="C5" s="1" t="s">
        <v>1844</v>
      </c>
    </row>
    <row r="6" spans="1:3" x14ac:dyDescent="0.25">
      <c r="A6" s="1" t="s">
        <v>1848</v>
      </c>
      <c r="B6" s="2">
        <v>111626</v>
      </c>
      <c r="C6" s="1" t="s">
        <v>1844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2023-04-04T14:01:12Z</dcterms:created>
  <dcterms:modified xsi:type="dcterms:W3CDTF">2023-04-04T14:08:00Z</dcterms:modified>
</cp:coreProperties>
</file>