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239650B4-5D7A-4AFC-B4F4-45EFF5EB8B92}" xr6:coauthVersionLast="47" xr6:coauthVersionMax="47" xr10:uidLastSave="{00000000-0000-0000-0000-000000000000}"/>
  <bookViews>
    <workbookView xWindow="5040" yWindow="4335" windowWidth="21600" windowHeight="11265" activeTab="6" xr2:uid="{B51F61FC-9B63-4E7B-AE33-E6AD45FC769C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2" i="1"/>
</calcChain>
</file>

<file path=xl/sharedStrings.xml><?xml version="1.0" encoding="utf-8"?>
<sst xmlns="http://schemas.openxmlformats.org/spreadsheetml/2006/main" count="5646" uniqueCount="1850">
  <si>
    <t>1895121000191725</t>
  </si>
  <si>
    <t>1895121000005392</t>
  </si>
  <si>
    <t>1895121000232765</t>
  </si>
  <si>
    <t>1895121000055000</t>
  </si>
  <si>
    <t>1895121000260256</t>
  </si>
  <si>
    <t>1895121000013530</t>
  </si>
  <si>
    <t>1895121000049413</t>
  </si>
  <si>
    <t>1895121000184528</t>
  </si>
  <si>
    <t>1895121000065354</t>
  </si>
  <si>
    <t>1895121000160228</t>
  </si>
  <si>
    <t>1895121000091378</t>
  </si>
  <si>
    <t>1895121000242748</t>
  </si>
  <si>
    <t>1895121000189140</t>
  </si>
  <si>
    <t>1895121000275009</t>
  </si>
  <si>
    <t>1895121000132381</t>
  </si>
  <si>
    <t>1895121000254218</t>
  </si>
  <si>
    <t>1895121000201710</t>
  </si>
  <si>
    <t>1895121000270884</t>
  </si>
  <si>
    <t>1895121000189691</t>
  </si>
  <si>
    <t>1895121000284738</t>
  </si>
  <si>
    <t>1895121000245973</t>
  </si>
  <si>
    <t>1895121000108866</t>
  </si>
  <si>
    <t>1895121000234599</t>
  </si>
  <si>
    <t>1895121000111569</t>
  </si>
  <si>
    <t>1895121000002871</t>
  </si>
  <si>
    <t>1895121000181518</t>
  </si>
  <si>
    <t>1895121000075376</t>
  </si>
  <si>
    <t>1895121000240753</t>
  </si>
  <si>
    <t>1895121000137364</t>
  </si>
  <si>
    <t>1895121000145503</t>
  </si>
  <si>
    <t>1895121000207937</t>
  </si>
  <si>
    <t>1895121000238422</t>
  </si>
  <si>
    <t>1895121000052862</t>
  </si>
  <si>
    <t>1895121000182279</t>
  </si>
  <si>
    <t>1895121000234966</t>
  </si>
  <si>
    <t>1895121000133578</t>
  </si>
  <si>
    <t>1895121000120514</t>
  </si>
  <si>
    <t>1895121000211333</t>
  </si>
  <si>
    <t>1895121000309743</t>
  </si>
  <si>
    <t>1895121000226347</t>
  </si>
  <si>
    <t>1895121000238151</t>
  </si>
  <si>
    <t>1895121000313282</t>
  </si>
  <si>
    <t>1895121000011875</t>
  </si>
  <si>
    <t>1895121000245785</t>
  </si>
  <si>
    <t>1895121000285034</t>
  </si>
  <si>
    <t>1895121000121296</t>
  </si>
  <si>
    <t>1895121000094070</t>
  </si>
  <si>
    <t>1895121000237815</t>
  </si>
  <si>
    <t>1895121000242726</t>
  </si>
  <si>
    <t>1895121000268665</t>
  </si>
  <si>
    <t>1895121000142083</t>
  </si>
  <si>
    <t>1895121000257879</t>
  </si>
  <si>
    <t>1895121000210255</t>
  </si>
  <si>
    <t>1895121000061387</t>
  </si>
  <si>
    <t>1895121000174776</t>
  </si>
  <si>
    <t>1895121000188387</t>
  </si>
  <si>
    <t>1895121000173167</t>
  </si>
  <si>
    <t>1895121000198678</t>
  </si>
  <si>
    <t>1895121000137849</t>
  </si>
  <si>
    <t>1895121000214001</t>
  </si>
  <si>
    <t>1895121000130808</t>
  </si>
  <si>
    <t>1895121000294772</t>
  </si>
  <si>
    <t>1895121000157936</t>
  </si>
  <si>
    <t>1895121000200718</t>
  </si>
  <si>
    <t>1895121000140386</t>
  </si>
  <si>
    <t>1895121000282572</t>
  </si>
  <si>
    <t>1895121000273260</t>
  </si>
  <si>
    <t>1895121000300266</t>
  </si>
  <si>
    <t>1895121000181509</t>
  </si>
  <si>
    <t>1895121000035511</t>
  </si>
  <si>
    <t>1895121000246220</t>
  </si>
  <si>
    <t>1895121000136549</t>
  </si>
  <si>
    <t>1895121000200227</t>
  </si>
  <si>
    <t>1895121000268888</t>
  </si>
  <si>
    <t>1895121000251214</t>
  </si>
  <si>
    <t>1895121000103786</t>
  </si>
  <si>
    <t>1895121000282144</t>
  </si>
  <si>
    <t>1895121000132037</t>
  </si>
  <si>
    <t>1895121000159166</t>
  </si>
  <si>
    <t>1895121000309571</t>
  </si>
  <si>
    <t>1895121000249591</t>
  </si>
  <si>
    <t>1895121000176966</t>
  </si>
  <si>
    <t>1895121000275723</t>
  </si>
  <si>
    <t>1895121000260513</t>
  </si>
  <si>
    <t>1895121000217580</t>
  </si>
  <si>
    <t>1895121000098910</t>
  </si>
  <si>
    <t>1895121000021650</t>
  </si>
  <si>
    <t>1895121000148162</t>
  </si>
  <si>
    <t>1895121000135231</t>
  </si>
  <si>
    <t>1895121000168451</t>
  </si>
  <si>
    <t>1895121000235740</t>
  </si>
  <si>
    <t>1895121000093693</t>
  </si>
  <si>
    <t>1895121000225907</t>
  </si>
  <si>
    <t>1895121000294756</t>
  </si>
  <si>
    <t>1895121000094131</t>
  </si>
  <si>
    <t>1895121000056701</t>
  </si>
  <si>
    <t>1895121000234553</t>
  </si>
  <si>
    <t>1895121000066366</t>
  </si>
  <si>
    <t>1895121000148257</t>
  </si>
  <si>
    <t>1895121000257395</t>
  </si>
  <si>
    <t>1895121000183364</t>
  </si>
  <si>
    <t>1895121000232541</t>
  </si>
  <si>
    <t>1895121000174399</t>
  </si>
  <si>
    <t>1895121000059664</t>
  </si>
  <si>
    <t>1895121000314354</t>
  </si>
  <si>
    <t>1895121000147415</t>
  </si>
  <si>
    <t>1895121000293865</t>
  </si>
  <si>
    <t>1895121000021585</t>
  </si>
  <si>
    <t>1895121000137043</t>
  </si>
  <si>
    <t>1895121000062021</t>
  </si>
  <si>
    <t>1895121000278845</t>
  </si>
  <si>
    <t>1895121000161810</t>
  </si>
  <si>
    <t>1895121000147896</t>
  </si>
  <si>
    <t>1895121000159078</t>
  </si>
  <si>
    <t>1895121000138699</t>
  </si>
  <si>
    <t>1895121000264096</t>
  </si>
  <si>
    <t>1895121000262192</t>
  </si>
  <si>
    <t>1895121000291598</t>
  </si>
  <si>
    <t>1895121000249278</t>
  </si>
  <si>
    <t>1895121000113478</t>
  </si>
  <si>
    <t>1895121000265648</t>
  </si>
  <si>
    <t>1895121000076804</t>
  </si>
  <si>
    <t>1895121000201646</t>
  </si>
  <si>
    <t>1895121000221550</t>
  </si>
  <si>
    <t>1895121000179520</t>
  </si>
  <si>
    <t>1895121000012924</t>
  </si>
  <si>
    <t>1895121000205116</t>
  </si>
  <si>
    <t>1895121000227531</t>
  </si>
  <si>
    <t>1895121000186123</t>
  </si>
  <si>
    <t>1895121000136388</t>
  </si>
  <si>
    <t>1895121000055376</t>
  </si>
  <si>
    <t>1895121000174231</t>
  </si>
  <si>
    <t>1895121000284277</t>
  </si>
  <si>
    <t>1895121000240689</t>
  </si>
  <si>
    <t>1895121000293110</t>
  </si>
  <si>
    <t>1895121000072025</t>
  </si>
  <si>
    <t>1895121000291121</t>
  </si>
  <si>
    <t>1895121000234770</t>
  </si>
  <si>
    <t>1895121000206761</t>
  </si>
  <si>
    <t>1895121000095537</t>
  </si>
  <si>
    <t>1895121000119685</t>
  </si>
  <si>
    <t>1895121000298226</t>
  </si>
  <si>
    <t>1895121000274365</t>
  </si>
  <si>
    <t>1895121000000663</t>
  </si>
  <si>
    <t>1895121000232854</t>
  </si>
  <si>
    <t>1895121000256676</t>
  </si>
  <si>
    <t>1895121000278880</t>
  </si>
  <si>
    <t>1895121000178826</t>
  </si>
  <si>
    <t>1895121000146007</t>
  </si>
  <si>
    <t>1895121000266287</t>
  </si>
  <si>
    <t>1895121000159525</t>
  </si>
  <si>
    <t>1895121000194738</t>
  </si>
  <si>
    <t>1895121000101266</t>
  </si>
  <si>
    <t>1895121000270574</t>
  </si>
  <si>
    <t>1895121000007640</t>
  </si>
  <si>
    <t>1895121000228911</t>
  </si>
  <si>
    <t>1895121000246527</t>
  </si>
  <si>
    <t>1895121000193208</t>
  </si>
  <si>
    <t>1895121000300002</t>
  </si>
  <si>
    <t>1895121000074342</t>
  </si>
  <si>
    <t>1895121000165910</t>
  </si>
  <si>
    <t>1895121000235321</t>
  </si>
  <si>
    <t>1895121000207822</t>
  </si>
  <si>
    <t>1895121000270846</t>
  </si>
  <si>
    <t>1895121000068514</t>
  </si>
  <si>
    <t>1895121000261602</t>
  </si>
  <si>
    <t>1895121000144743</t>
  </si>
  <si>
    <t>1895121000184107</t>
  </si>
  <si>
    <t>1895121000100440</t>
  </si>
  <si>
    <t>1895121000301485</t>
  </si>
  <si>
    <t>1895121000281443</t>
  </si>
  <si>
    <t>1895121000165610</t>
  </si>
  <si>
    <t>1895121000271757</t>
  </si>
  <si>
    <t>1895121000141442</t>
  </si>
  <si>
    <t>1895121000261983</t>
  </si>
  <si>
    <t>1895121000293406</t>
  </si>
  <si>
    <t>1895121000243348</t>
  </si>
  <si>
    <t>1895121000309495</t>
  </si>
  <si>
    <t>1895121000193318</t>
  </si>
  <si>
    <t>1895121000158848</t>
  </si>
  <si>
    <t>1895121000303421</t>
  </si>
  <si>
    <t>1895121000118934</t>
  </si>
  <si>
    <t>1895121000117481</t>
  </si>
  <si>
    <t>1895121000120188</t>
  </si>
  <si>
    <t>1895121000254327</t>
  </si>
  <si>
    <t>1895121000179502</t>
  </si>
  <si>
    <t>1895121000278927</t>
  </si>
  <si>
    <t>1895121000083513</t>
  </si>
  <si>
    <t>1895121000276517</t>
  </si>
  <si>
    <t>1895121000235459</t>
  </si>
  <si>
    <t>1895121000244518</t>
  </si>
  <si>
    <t>1895121000225998</t>
  </si>
  <si>
    <t>1895121000008404</t>
  </si>
  <si>
    <t>1895121000181901</t>
  </si>
  <si>
    <t>1895121000059875</t>
  </si>
  <si>
    <t>1895121000199646</t>
  </si>
  <si>
    <t>1895121000251172</t>
  </si>
  <si>
    <t>1895121000232190</t>
  </si>
  <si>
    <t>1895121000285908</t>
  </si>
  <si>
    <t>1895121000236933</t>
  </si>
  <si>
    <t>1895121000093237</t>
  </si>
  <si>
    <t>1895121000148423</t>
  </si>
  <si>
    <t>1895121000268949</t>
  </si>
  <si>
    <t>1895121000256859</t>
  </si>
  <si>
    <t>1895121000238389</t>
  </si>
  <si>
    <t>1895121000110408</t>
  </si>
  <si>
    <t>1895121000175696</t>
  </si>
  <si>
    <t>1895121000174186</t>
  </si>
  <si>
    <t>1895121000216791</t>
  </si>
  <si>
    <t>1895121000187510</t>
  </si>
  <si>
    <t>1895121000197801</t>
  </si>
  <si>
    <t>1895121000001864</t>
  </si>
  <si>
    <t>1895121000107674</t>
  </si>
  <si>
    <t>1895121000012320</t>
  </si>
  <si>
    <t>1895121000066855</t>
  </si>
  <si>
    <t>1895121000006602</t>
  </si>
  <si>
    <t>1895121000095606</t>
  </si>
  <si>
    <t>1895121000299674</t>
  </si>
  <si>
    <t>1895121000281284</t>
  </si>
  <si>
    <t>1895121000080453</t>
  </si>
  <si>
    <t>1895121000112331</t>
  </si>
  <si>
    <t>1895121000050680</t>
  </si>
  <si>
    <t>1895121000241731</t>
  </si>
  <si>
    <t>1895121000079224</t>
  </si>
  <si>
    <t>1895121000157335</t>
  </si>
  <si>
    <t>1895121000263649</t>
  </si>
  <si>
    <t>1895121000050543</t>
  </si>
  <si>
    <t>1895121000312546</t>
  </si>
  <si>
    <t>1895121000169330</t>
  </si>
  <si>
    <t>1895121000104889</t>
  </si>
  <si>
    <t>1895121000103161</t>
  </si>
  <si>
    <t>1895121000274713</t>
  </si>
  <si>
    <t>1895121000062658</t>
  </si>
  <si>
    <t>1895121000264666</t>
  </si>
  <si>
    <t>1895121000254099</t>
  </si>
  <si>
    <t>1895121000125888</t>
  </si>
  <si>
    <t>1895121000011594</t>
  </si>
  <si>
    <t>1895121000233711</t>
  </si>
  <si>
    <t>1895121000259451</t>
  </si>
  <si>
    <t>1895121000157705</t>
  </si>
  <si>
    <t>1895121000277985</t>
  </si>
  <si>
    <t>1895121000163619</t>
  </si>
  <si>
    <t>1895121000012585</t>
  </si>
  <si>
    <t>1895121000006929</t>
  </si>
  <si>
    <t>1895121000144002</t>
  </si>
  <si>
    <t>1895121000257173</t>
  </si>
  <si>
    <t>1895121000184922</t>
  </si>
  <si>
    <t>1895121000111952</t>
  </si>
  <si>
    <t>1895121000148603</t>
  </si>
  <si>
    <t>1895121000285709</t>
  </si>
  <si>
    <t>1895121000236642</t>
  </si>
  <si>
    <t>1895121000102653</t>
  </si>
  <si>
    <t>1895121000204136</t>
  </si>
  <si>
    <t>1895121000266509</t>
  </si>
  <si>
    <t>1895121000202284</t>
  </si>
  <si>
    <t>1895121000116791</t>
  </si>
  <si>
    <t>1895121000142045</t>
  </si>
  <si>
    <t>1895121000223810</t>
  </si>
  <si>
    <t>1895121000152369</t>
  </si>
  <si>
    <t>1895121000309081</t>
  </si>
  <si>
    <t>1895121000265850</t>
  </si>
  <si>
    <t>1895121000013879</t>
  </si>
  <si>
    <t>1895121000224811</t>
  </si>
  <si>
    <t>1895121000215246</t>
  </si>
  <si>
    <t>1895121000239084</t>
  </si>
  <si>
    <t>1895121000274929</t>
  </si>
  <si>
    <t>1895121000274687</t>
  </si>
  <si>
    <t>1895121000232425</t>
  </si>
  <si>
    <t>1895121000241580</t>
  </si>
  <si>
    <t>1895121000087049</t>
  </si>
  <si>
    <t>1895121000165125</t>
  </si>
  <si>
    <t>1895121000217671</t>
  </si>
  <si>
    <t>1895121000220867</t>
  </si>
  <si>
    <t>1895121000164681</t>
  </si>
  <si>
    <t>1895121000069693</t>
  </si>
  <si>
    <t>1895121000261249</t>
  </si>
  <si>
    <t>1895121000258021</t>
  </si>
  <si>
    <t>1895121000292293</t>
  </si>
  <si>
    <t>1895121000256331</t>
  </si>
  <si>
    <t>1895121000208011</t>
  </si>
  <si>
    <t>1895121000202285</t>
  </si>
  <si>
    <t>1895121000265510</t>
  </si>
  <si>
    <t>1895121000146669</t>
  </si>
  <si>
    <t>1895121000037623</t>
  </si>
  <si>
    <t>1895121000208815</t>
  </si>
  <si>
    <t>1895121000193506</t>
  </si>
  <si>
    <t>1895121000222937</t>
  </si>
  <si>
    <t>1895121000118813</t>
  </si>
  <si>
    <t>1895121000164991</t>
  </si>
  <si>
    <t>1895121000162039</t>
  </si>
  <si>
    <t>1895121000143624</t>
  </si>
  <si>
    <t>1895121000231914</t>
  </si>
  <si>
    <t>1895121000107501</t>
  </si>
  <si>
    <t>1895121000196907</t>
  </si>
  <si>
    <t>1895121000058310</t>
  </si>
  <si>
    <t>1895121000168836</t>
  </si>
  <si>
    <t>1895121000111075</t>
  </si>
  <si>
    <t>1895121000254880</t>
  </si>
  <si>
    <t>1895121000272640</t>
  </si>
  <si>
    <t>1895121000082596</t>
  </si>
  <si>
    <t>1895121000194063</t>
  </si>
  <si>
    <t>1895121000078684</t>
  </si>
  <si>
    <t>1895121000231548</t>
  </si>
  <si>
    <t>1895121000095283</t>
  </si>
  <si>
    <t>1895121000168824</t>
  </si>
  <si>
    <t>1895121000114121</t>
  </si>
  <si>
    <t>1895121000146608</t>
  </si>
  <si>
    <t>1895121000177798</t>
  </si>
  <si>
    <t>1895121000191597</t>
  </si>
  <si>
    <t>1895121000062884</t>
  </si>
  <si>
    <t>1895121000110835</t>
  </si>
  <si>
    <t>1895121000282497</t>
  </si>
  <si>
    <t>1895121000264899</t>
  </si>
  <si>
    <t>1895121000289265</t>
  </si>
  <si>
    <t>1895121000049385</t>
  </si>
  <si>
    <t>1895121000226008</t>
  </si>
  <si>
    <t>1895121000257033</t>
  </si>
  <si>
    <t>1895121000248457</t>
  </si>
  <si>
    <t>1895121000184062</t>
  </si>
  <si>
    <t>1895121000275938</t>
  </si>
  <si>
    <t>1895121000228520</t>
  </si>
  <si>
    <t>1895121000278640</t>
  </si>
  <si>
    <t>1895121000256609</t>
  </si>
  <si>
    <t>1895121000220896</t>
  </si>
  <si>
    <t>1895121000109772</t>
  </si>
  <si>
    <t>1895121000148591</t>
  </si>
  <si>
    <t>1895121000128087</t>
  </si>
  <si>
    <t>1895121000144668</t>
  </si>
  <si>
    <t>1895121000221391</t>
  </si>
  <si>
    <t>1895121000197508</t>
  </si>
  <si>
    <t>1895121000144674</t>
  </si>
  <si>
    <t>1895121000191360</t>
  </si>
  <si>
    <t>1895121000240645</t>
  </si>
  <si>
    <t>1895121000221993</t>
  </si>
  <si>
    <t>1895121000132909</t>
  </si>
  <si>
    <t>1895121000137996</t>
  </si>
  <si>
    <t>1895121000228906</t>
  </si>
  <si>
    <t>1895121000173765</t>
  </si>
  <si>
    <t>1895121000014149</t>
  </si>
  <si>
    <t>1895121000189405</t>
  </si>
  <si>
    <t>1895121000121717</t>
  </si>
  <si>
    <t>1895121000260202</t>
  </si>
  <si>
    <t>1895121000165468</t>
  </si>
  <si>
    <t>1895121000239018</t>
  </si>
  <si>
    <t>1895121000238296</t>
  </si>
  <si>
    <t>1895121000186042</t>
  </si>
  <si>
    <t>1895121000191612</t>
  </si>
  <si>
    <t>1895121000002808</t>
  </si>
  <si>
    <t>1895121000154055</t>
  </si>
  <si>
    <t>1895121000178698</t>
  </si>
  <si>
    <t>1895121000116423</t>
  </si>
  <si>
    <t>1895121000226647</t>
  </si>
  <si>
    <t>1895121000089544</t>
  </si>
  <si>
    <t>1895121000205753</t>
  </si>
  <si>
    <t>1895121000070619</t>
  </si>
  <si>
    <t>1895121000238506</t>
  </si>
  <si>
    <t>1895121000158263</t>
  </si>
  <si>
    <t>1895121000224399</t>
  </si>
  <si>
    <t>1895121000229960</t>
  </si>
  <si>
    <t>1895121000246835</t>
  </si>
  <si>
    <t>1895121000085785</t>
  </si>
  <si>
    <t>1895121000165146</t>
  </si>
  <si>
    <t>1895121000189654</t>
  </si>
  <si>
    <t>1895121000233490</t>
  </si>
  <si>
    <t>1895121000148346</t>
  </si>
  <si>
    <t>1895121000270968</t>
  </si>
  <si>
    <t>1895121000271054</t>
  </si>
  <si>
    <t>1895121000214003</t>
  </si>
  <si>
    <t>1895121000314271</t>
  </si>
  <si>
    <t>1895121000151386</t>
  </si>
  <si>
    <t>1895121000156196</t>
  </si>
  <si>
    <t>1895121000212746</t>
  </si>
  <si>
    <t>1895121000241587</t>
  </si>
  <si>
    <t>1895121000098207</t>
  </si>
  <si>
    <t>1895121000200685</t>
  </si>
  <si>
    <t>1895121000147602</t>
  </si>
  <si>
    <t>1895121000014699</t>
  </si>
  <si>
    <t>1895121000182580</t>
  </si>
  <si>
    <t>1895121000255558</t>
  </si>
  <si>
    <t>1895121000128806</t>
  </si>
  <si>
    <t>1895121000151255</t>
  </si>
  <si>
    <t>1895121000139825</t>
  </si>
  <si>
    <t>1895121000224531</t>
  </si>
  <si>
    <t>1895121000121613</t>
  </si>
  <si>
    <t>1895121000267197</t>
  </si>
  <si>
    <t>1895121000161617</t>
  </si>
  <si>
    <t>1895121000290668</t>
  </si>
  <si>
    <t>1895121000233513</t>
  </si>
  <si>
    <t>1895121000226224</t>
  </si>
  <si>
    <t>1895121000079000</t>
  </si>
  <si>
    <t>1895121000314183</t>
  </si>
  <si>
    <t>1895121000213750</t>
  </si>
  <si>
    <t>1895121000306534</t>
  </si>
  <si>
    <t>1895121000263770</t>
  </si>
  <si>
    <t>1895121000220802</t>
  </si>
  <si>
    <t>1895121000220359</t>
  </si>
  <si>
    <t>1895121000113719</t>
  </si>
  <si>
    <t>1895121000110998</t>
  </si>
  <si>
    <t>1895121000097891</t>
  </si>
  <si>
    <t>1895121000274863</t>
  </si>
  <si>
    <t>1895121000199829</t>
  </si>
  <si>
    <t>1895121000081765</t>
  </si>
  <si>
    <t>1895121000151579</t>
  </si>
  <si>
    <t>1895121000252752</t>
  </si>
  <si>
    <t>1895121000224885</t>
  </si>
  <si>
    <t>1895121000179637</t>
  </si>
  <si>
    <t>1895121000235160</t>
  </si>
  <si>
    <t>1895121000185300</t>
  </si>
  <si>
    <t>1895121000269273</t>
  </si>
  <si>
    <t>1895121000147154</t>
  </si>
  <si>
    <t>1895121000283562</t>
  </si>
  <si>
    <t>1895121000083954</t>
  </si>
  <si>
    <t>1895121000234009</t>
  </si>
  <si>
    <t>1895121000151402</t>
  </si>
  <si>
    <t>1895121000149443</t>
  </si>
  <si>
    <t>1895121000158251</t>
  </si>
  <si>
    <t>1895121000308676</t>
  </si>
  <si>
    <t>1895121000234732</t>
  </si>
  <si>
    <t>1895121000250208</t>
  </si>
  <si>
    <t>1895121000035355</t>
  </si>
  <si>
    <t>1895121000285890</t>
  </si>
  <si>
    <t>1895121000020460</t>
  </si>
  <si>
    <t>1895121000202546</t>
  </si>
  <si>
    <t>1895121000136941</t>
  </si>
  <si>
    <t>1895121000275534</t>
  </si>
  <si>
    <t>1895121000095095</t>
  </si>
  <si>
    <t>1895121000117822</t>
  </si>
  <si>
    <t>1895121000226915</t>
  </si>
  <si>
    <t>1895121000011365</t>
  </si>
  <si>
    <t>1895121000249768</t>
  </si>
  <si>
    <t>1895121000147262</t>
  </si>
  <si>
    <t>1895121000014288</t>
  </si>
  <si>
    <t>1895121000210085</t>
  </si>
  <si>
    <t>1895121000147872</t>
  </si>
  <si>
    <t>1895121000018697</t>
  </si>
  <si>
    <t>1895121000240518</t>
  </si>
  <si>
    <t>1895121000256773</t>
  </si>
  <si>
    <t>1895121000196275</t>
  </si>
  <si>
    <t>1895121000186158</t>
  </si>
  <si>
    <t>1895121000244902</t>
  </si>
  <si>
    <t>1895121000061656</t>
  </si>
  <si>
    <t>1895121000080645</t>
  </si>
  <si>
    <t>1895121000157991</t>
  </si>
  <si>
    <t>1895121000182935</t>
  </si>
  <si>
    <t>1895121000230752</t>
  </si>
  <si>
    <t>1895121000022089</t>
  </si>
  <si>
    <t>1895121000210615</t>
  </si>
  <si>
    <t>1895121000258500</t>
  </si>
  <si>
    <t>1895121000107458</t>
  </si>
  <si>
    <t>1895121000240581</t>
  </si>
  <si>
    <t>1895121000257793</t>
  </si>
  <si>
    <t>1895121000181486</t>
  </si>
  <si>
    <t>1895121000244338</t>
  </si>
  <si>
    <t>1895121000255728</t>
  </si>
  <si>
    <t>1895121000224999</t>
  </si>
  <si>
    <t>1895121000052615</t>
  </si>
  <si>
    <t>1895121000142336</t>
  </si>
  <si>
    <t>1895121000248956</t>
  </si>
  <si>
    <t>1895121000188160</t>
  </si>
  <si>
    <t>1895121000280394</t>
  </si>
  <si>
    <t>1895121000193721</t>
  </si>
  <si>
    <t>1895121000063636</t>
  </si>
  <si>
    <t>1895121000068028</t>
  </si>
  <si>
    <t>1895121000091783</t>
  </si>
  <si>
    <t>1895121000214353</t>
  </si>
  <si>
    <t>1895121000299895</t>
  </si>
  <si>
    <t>1895121000219459</t>
  </si>
  <si>
    <t>1895121000174006</t>
  </si>
  <si>
    <t>1895121000134878</t>
  </si>
  <si>
    <t>1895121000117640</t>
  </si>
  <si>
    <t>1895121000284197</t>
  </si>
  <si>
    <t>1895121000197098</t>
  </si>
  <si>
    <t>1895121000235575</t>
  </si>
  <si>
    <t>1895121000084956</t>
  </si>
  <si>
    <t>1895121000244378</t>
  </si>
  <si>
    <t>1895121000239366</t>
  </si>
  <si>
    <t>1895121000161098</t>
  </si>
  <si>
    <t>1895121000154774</t>
  </si>
  <si>
    <t>1895121000273887</t>
  </si>
  <si>
    <t>1895121000002433</t>
  </si>
  <si>
    <t>1895121000146770</t>
  </si>
  <si>
    <t>1895121000156767</t>
  </si>
  <si>
    <t>1895121000144594</t>
  </si>
  <si>
    <t>1895121000270514</t>
  </si>
  <si>
    <t>1895121000228149</t>
  </si>
  <si>
    <t>1895121000185113</t>
  </si>
  <si>
    <t>1895121000262706</t>
  </si>
  <si>
    <t>1895121000268009</t>
  </si>
  <si>
    <t>1895121000238176</t>
  </si>
  <si>
    <t>1895121000111801</t>
  </si>
  <si>
    <t>1895121000134682</t>
  </si>
  <si>
    <t>1895121000148331</t>
  </si>
  <si>
    <t>1895121000235563</t>
  </si>
  <si>
    <t>1895121000182589</t>
  </si>
  <si>
    <t>1895121000285699</t>
  </si>
  <si>
    <t>1895121000083020</t>
  </si>
  <si>
    <t>1895121000072976</t>
  </si>
  <si>
    <t>1895121000092357</t>
  </si>
  <si>
    <t>1895121000216963</t>
  </si>
  <si>
    <t>1895121000314766</t>
  </si>
  <si>
    <t>1895121000048284</t>
  </si>
  <si>
    <t>1895121000176615</t>
  </si>
  <si>
    <t>1895121000223152</t>
  </si>
  <si>
    <t>1895121000075782</t>
  </si>
  <si>
    <t>1895121000240125</t>
  </si>
  <si>
    <t>1895121000013867</t>
  </si>
  <si>
    <t>1895121000099365</t>
  </si>
  <si>
    <t>1895121000268516</t>
  </si>
  <si>
    <t>1895121000181619</t>
  </si>
  <si>
    <t>1895121000196515</t>
  </si>
  <si>
    <t>1895121000096738</t>
  </si>
  <si>
    <t>1895121000189255</t>
  </si>
  <si>
    <t>1895121000096059</t>
  </si>
  <si>
    <t>1895121000268438</t>
  </si>
  <si>
    <t>1895121000238818</t>
  </si>
  <si>
    <t>1895121000307140</t>
  </si>
  <si>
    <t>1895121000068006</t>
  </si>
  <si>
    <t>1895121000253163</t>
  </si>
  <si>
    <t>1895121000239571</t>
  </si>
  <si>
    <t>1895121000262053</t>
  </si>
  <si>
    <t>1895121000183959</t>
  </si>
  <si>
    <t>1895121000151379</t>
  </si>
  <si>
    <t>1895121000185206</t>
  </si>
  <si>
    <t>1895121000063085</t>
  </si>
  <si>
    <t>1895121000269916</t>
  </si>
  <si>
    <t>1895121000136479</t>
  </si>
  <si>
    <t>1895121000109658</t>
  </si>
  <si>
    <t>1895121000078974</t>
  </si>
  <si>
    <t>1895121000217260</t>
  </si>
  <si>
    <t>1895121000010645</t>
  </si>
  <si>
    <t>1895121000082825</t>
  </si>
  <si>
    <t>1895121000106514</t>
  </si>
  <si>
    <t>1895121000164930</t>
  </si>
  <si>
    <t>1895121000063164</t>
  </si>
  <si>
    <t>1895121000072047</t>
  </si>
  <si>
    <t>1895121000141792</t>
  </si>
  <si>
    <t>1895121000253410</t>
  </si>
  <si>
    <t>1895121000225206</t>
  </si>
  <si>
    <t>1895121000056771</t>
  </si>
  <si>
    <t>1895121000123720</t>
  </si>
  <si>
    <t>1895121000275917</t>
  </si>
  <si>
    <t>1895121000241182</t>
  </si>
  <si>
    <t>1895121000246125</t>
  </si>
  <si>
    <t>1895121000246723</t>
  </si>
  <si>
    <t>1895121000113608</t>
  </si>
  <si>
    <t>1895121000258828</t>
  </si>
  <si>
    <t>1895121000231151</t>
  </si>
  <si>
    <t>1895121000057292</t>
  </si>
  <si>
    <t>1895121000283105</t>
  </si>
  <si>
    <t>1895121000094713</t>
  </si>
  <si>
    <t>1895121000290048</t>
  </si>
  <si>
    <t>1895121000225828</t>
  </si>
  <si>
    <t>1895121000095380</t>
  </si>
  <si>
    <t>1895121000074215</t>
  </si>
  <si>
    <t>1895121000292770</t>
  </si>
  <si>
    <t>1895121000203054</t>
  </si>
  <si>
    <t>1895121000193013</t>
  </si>
  <si>
    <t>1895121000211795</t>
  </si>
  <si>
    <t>1895121000254454</t>
  </si>
  <si>
    <t>1895121000255868</t>
  </si>
  <si>
    <t>1895121000210657</t>
  </si>
  <si>
    <t>1895121000050820</t>
  </si>
  <si>
    <t>1895121000082097</t>
  </si>
  <si>
    <t>1895121000027105</t>
  </si>
  <si>
    <t>1895121000263311</t>
  </si>
  <si>
    <t>1895121000257521</t>
  </si>
  <si>
    <t>1895121000037861</t>
  </si>
  <si>
    <t>1895121000252162</t>
  </si>
  <si>
    <t>1895121000298404</t>
  </si>
  <si>
    <t>1895121000152319</t>
  </si>
  <si>
    <t>1895121000269893</t>
  </si>
  <si>
    <t>1895121000211324</t>
  </si>
  <si>
    <t>1895121000210421</t>
  </si>
  <si>
    <t>1895121000312517</t>
  </si>
  <si>
    <t>1895121000083947</t>
  </si>
  <si>
    <t>1895121000281771</t>
  </si>
  <si>
    <t>1895121000141307</t>
  </si>
  <si>
    <t>1895121000158892</t>
  </si>
  <si>
    <t>1895121000312629</t>
  </si>
  <si>
    <t>1895121000107345</t>
  </si>
  <si>
    <t>1895121000080234</t>
  </si>
  <si>
    <t>1895121000243862</t>
  </si>
  <si>
    <t>1895121000013454</t>
  </si>
  <si>
    <t>1895121000314293</t>
  </si>
  <si>
    <t>1895121000225073</t>
  </si>
  <si>
    <t>1895121000257188</t>
  </si>
  <si>
    <t>1895121000113405</t>
  </si>
  <si>
    <t>1895121000205925</t>
  </si>
  <si>
    <t>1895121000159819</t>
  </si>
  <si>
    <t>1895121000057137</t>
  </si>
  <si>
    <t>1895121000156477</t>
  </si>
  <si>
    <t>1895121000222684</t>
  </si>
  <si>
    <t>1895121000232697</t>
  </si>
  <si>
    <t>1895121000264369</t>
  </si>
  <si>
    <t>1895121000194049</t>
  </si>
  <si>
    <t>1895121000225952</t>
  </si>
  <si>
    <t>1895121000219144</t>
  </si>
  <si>
    <t>1895121000213271</t>
  </si>
  <si>
    <t>1895121000274911</t>
  </si>
  <si>
    <t>1895121000221238</t>
  </si>
  <si>
    <t>1895121000105719</t>
  </si>
  <si>
    <t>1895121000263188</t>
  </si>
  <si>
    <t>1895121000174413</t>
  </si>
  <si>
    <t>1895121000134612</t>
  </si>
  <si>
    <t>1895121000162323</t>
  </si>
  <si>
    <t>1895121000146860</t>
  </si>
  <si>
    <t>1895121000171940</t>
  </si>
  <si>
    <t>1895121000019036</t>
  </si>
  <si>
    <t>1895121000162557</t>
  </si>
  <si>
    <t>1895121000193764</t>
  </si>
  <si>
    <t>1895121000128976</t>
  </si>
  <si>
    <t>1895121000132022</t>
  </si>
  <si>
    <t>1895121000120518</t>
  </si>
  <si>
    <t>1895121000006844</t>
  </si>
  <si>
    <t>1895121000222071</t>
  </si>
  <si>
    <t>1895121000125132</t>
  </si>
  <si>
    <t>1895121000186066</t>
  </si>
  <si>
    <t>1895121000186243</t>
  </si>
  <si>
    <t>1895121000076752</t>
  </si>
  <si>
    <t>1895121000145555</t>
  </si>
  <si>
    <t>1895121000246323</t>
  </si>
  <si>
    <t>1895121000243917</t>
  </si>
  <si>
    <t>1895121000060903</t>
  </si>
  <si>
    <t>1895121000278571</t>
  </si>
  <si>
    <t>1895121000231610</t>
  </si>
  <si>
    <t>1895121000087129</t>
  </si>
  <si>
    <t>1895121000285319</t>
  </si>
  <si>
    <t>1895121000241459</t>
  </si>
  <si>
    <t>1895121000266160</t>
  </si>
  <si>
    <t>1895121000272499</t>
  </si>
  <si>
    <t>1895121000229061</t>
  </si>
  <si>
    <t>1895121000262330</t>
  </si>
  <si>
    <t>1895121000086337</t>
  </si>
  <si>
    <t>1895121000231495</t>
  </si>
  <si>
    <t>1895121000233383</t>
  </si>
  <si>
    <t>1895121000013640</t>
  </si>
  <si>
    <t>1895121000225104</t>
  </si>
  <si>
    <t>1895121000127122</t>
  </si>
  <si>
    <t>1895121000190962</t>
  </si>
  <si>
    <t>1895121000172257</t>
  </si>
  <si>
    <t>1895121000148266</t>
  </si>
  <si>
    <t>1895121000056857</t>
  </si>
  <si>
    <t>1895121000071167</t>
  </si>
  <si>
    <t>1895121000193597</t>
  </si>
  <si>
    <t>1895121000274757</t>
  </si>
  <si>
    <t>1895121000116732</t>
  </si>
  <si>
    <t>1895121000093362</t>
  </si>
  <si>
    <t>1895121000289191</t>
  </si>
  <si>
    <t>1895121000273406</t>
  </si>
  <si>
    <t>1895121000076753</t>
  </si>
  <si>
    <t>1895121000230232</t>
  </si>
  <si>
    <t>1895121000212534</t>
  </si>
  <si>
    <t>1895121000232574</t>
  </si>
  <si>
    <t>1895121000135335</t>
  </si>
  <si>
    <t>1895121000294379</t>
  </si>
  <si>
    <t>1895121000195752</t>
  </si>
  <si>
    <t>1895121000276942</t>
  </si>
  <si>
    <t>1895121000251513</t>
  </si>
  <si>
    <t>1895121000251712</t>
  </si>
  <si>
    <t>1895121000008459</t>
  </si>
  <si>
    <t>1895121000242869</t>
  </si>
  <si>
    <t>1895121000192627</t>
  </si>
  <si>
    <t>1895121000130065</t>
  </si>
  <si>
    <t>1895121000253097</t>
  </si>
  <si>
    <t>1895121000154649</t>
  </si>
  <si>
    <t>1895121000228697</t>
  </si>
  <si>
    <t>1895121000182948</t>
  </si>
  <si>
    <t>1895121000009368</t>
  </si>
  <si>
    <t>1895121000227794</t>
  </si>
  <si>
    <t>1895121000293206</t>
  </si>
  <si>
    <t>1895121000276778</t>
  </si>
  <si>
    <t>1895121000175948</t>
  </si>
  <si>
    <t>1895121000113575</t>
  </si>
  <si>
    <t>1895121000164623</t>
  </si>
  <si>
    <t>1895121000218034</t>
  </si>
  <si>
    <t>1895121000094507</t>
  </si>
  <si>
    <t>1895121000159912</t>
  </si>
  <si>
    <t>1895121000225131</t>
  </si>
  <si>
    <t>1895121000296347</t>
  </si>
  <si>
    <t>1895121000127314</t>
  </si>
  <si>
    <t>1895121000025460</t>
  </si>
  <si>
    <t>1895121000223618</t>
  </si>
  <si>
    <t>1895121000157388</t>
  </si>
  <si>
    <t>1895121000243596</t>
  </si>
  <si>
    <t>1895121000258231</t>
  </si>
  <si>
    <t>1895121000163768</t>
  </si>
  <si>
    <t>1895121000119279</t>
  </si>
  <si>
    <t>1895121000125160</t>
  </si>
  <si>
    <t>1895121000086048</t>
  </si>
  <si>
    <t>1895121000207418</t>
  </si>
  <si>
    <t>1895121000238629</t>
  </si>
  <si>
    <t>1895121000163915</t>
  </si>
  <si>
    <t>1895121000122946</t>
  </si>
  <si>
    <t>1895121000210119</t>
  </si>
  <si>
    <t>1895121000218906</t>
  </si>
  <si>
    <t>1895121000054316</t>
  </si>
  <si>
    <t>1895121000190160</t>
  </si>
  <si>
    <t>1895121000113731</t>
  </si>
  <si>
    <t>1895121000198525</t>
  </si>
  <si>
    <t>1895121000299539</t>
  </si>
  <si>
    <t>1895121000209548</t>
  </si>
  <si>
    <t>1895121000295976</t>
  </si>
  <si>
    <t>1895121000097925</t>
  </si>
  <si>
    <t>1895121000284877</t>
  </si>
  <si>
    <t>1895121000186993</t>
  </si>
  <si>
    <t>1895121000070696</t>
  </si>
  <si>
    <t>1895121000293926</t>
  </si>
  <si>
    <t>1895121000152961</t>
  </si>
  <si>
    <t>1895121000210185</t>
  </si>
  <si>
    <t>1895121000077444</t>
  </si>
  <si>
    <t>1895121000215028</t>
  </si>
  <si>
    <t>1895121000111201</t>
  </si>
  <si>
    <t>1895121000215869</t>
  </si>
  <si>
    <t>1895121000105062</t>
  </si>
  <si>
    <t>1895121000120728</t>
  </si>
  <si>
    <t>1895121000309876</t>
  </si>
  <si>
    <t>1895121000236575</t>
  </si>
  <si>
    <t>1895121000212569</t>
  </si>
  <si>
    <t>1895121000225006</t>
  </si>
  <si>
    <t>1895121000203210</t>
  </si>
  <si>
    <t>1895121000260507</t>
  </si>
  <si>
    <t>1895121000199275</t>
  </si>
  <si>
    <t>1895121000084120</t>
  </si>
  <si>
    <t>1895121000271777</t>
  </si>
  <si>
    <t>1895121000081061</t>
  </si>
  <si>
    <t>1895121000080925</t>
  </si>
  <si>
    <t>1895121000226545</t>
  </si>
  <si>
    <t>1895121000198064</t>
  </si>
  <si>
    <t>1895121000178896</t>
  </si>
  <si>
    <t>1895121000190582</t>
  </si>
  <si>
    <t>1895121000098565</t>
  </si>
  <si>
    <t>1895121000155794</t>
  </si>
  <si>
    <t>1895121000300989</t>
  </si>
  <si>
    <t>1895121000095329</t>
  </si>
  <si>
    <t>1895121000275579</t>
  </si>
  <si>
    <t>1895121000263695</t>
  </si>
  <si>
    <t>1895121000279444</t>
  </si>
  <si>
    <t>1895121000088627</t>
  </si>
  <si>
    <t>1895121000201580</t>
  </si>
  <si>
    <t>1895121000237253</t>
  </si>
  <si>
    <t>1895121000190426</t>
  </si>
  <si>
    <t>1895121000111218</t>
  </si>
  <si>
    <t>1895121000116289</t>
  </si>
  <si>
    <t>1895121000275627</t>
  </si>
  <si>
    <t>1895121000189013</t>
  </si>
  <si>
    <t>1895121000258728</t>
  </si>
  <si>
    <t>1895121000096718</t>
  </si>
  <si>
    <t>1895121000068078</t>
  </si>
  <si>
    <t>1895121000059124</t>
  </si>
  <si>
    <t>1895121000275024</t>
  </si>
  <si>
    <t>1895121000287848</t>
  </si>
  <si>
    <t>1895121000173918</t>
  </si>
  <si>
    <t>1895121000230846</t>
  </si>
  <si>
    <t>1895121000184852</t>
  </si>
  <si>
    <t>1895121000229836</t>
  </si>
  <si>
    <t>1895121000222714</t>
  </si>
  <si>
    <t>1895121000148215</t>
  </si>
  <si>
    <t>1895121000314557</t>
  </si>
  <si>
    <t>1895121000276002</t>
  </si>
  <si>
    <t>1895121000216024</t>
  </si>
  <si>
    <t>1895121000223312</t>
  </si>
  <si>
    <t>1895121000247658</t>
  </si>
  <si>
    <t>1895121000250206</t>
  </si>
  <si>
    <t>1895121000096969</t>
  </si>
  <si>
    <t>1895121000289897</t>
  </si>
  <si>
    <t>1895121000248137</t>
  </si>
  <si>
    <t>1895121000239604</t>
  </si>
  <si>
    <t>1895121000011243</t>
  </si>
  <si>
    <t>1895121000180647</t>
  </si>
  <si>
    <t>1895121000064045</t>
  </si>
  <si>
    <t>1895121000266264</t>
  </si>
  <si>
    <t>1895121000287855</t>
  </si>
  <si>
    <t>1895121000080216</t>
  </si>
  <si>
    <t>1895121000162078</t>
  </si>
  <si>
    <t>1895121000247075</t>
  </si>
  <si>
    <t>1895121000264983</t>
  </si>
  <si>
    <t>1895121000128654</t>
  </si>
  <si>
    <t>1895121000133589</t>
  </si>
  <si>
    <t>1895121000117345</t>
  </si>
  <si>
    <t>1895121000014799</t>
  </si>
  <si>
    <t>1895121000186040</t>
  </si>
  <si>
    <t>1895121000242954</t>
  </si>
  <si>
    <t>1895121000128234</t>
  </si>
  <si>
    <t>1895121000269543</t>
  </si>
  <si>
    <t>1895121000148150</t>
  </si>
  <si>
    <t>1895121000178491</t>
  </si>
  <si>
    <t>1895121000280551</t>
  </si>
  <si>
    <t>1895121000208073</t>
  </si>
  <si>
    <t>1895121000148735</t>
  </si>
  <si>
    <t>1895121000187074</t>
  </si>
  <si>
    <t>1895121000005605</t>
  </si>
  <si>
    <t>1895121000219186</t>
  </si>
  <si>
    <t>1895121000239158</t>
  </si>
  <si>
    <t>1895121000225859</t>
  </si>
  <si>
    <t>1895121000292178</t>
  </si>
  <si>
    <t>1895121000274140</t>
  </si>
  <si>
    <t>1895121000148875</t>
  </si>
  <si>
    <t>1895121000097009</t>
  </si>
  <si>
    <t>1895121000030411</t>
  </si>
  <si>
    <t>1895121000215505</t>
  </si>
  <si>
    <t>1895121000121476</t>
  </si>
  <si>
    <t>1895121000224477</t>
  </si>
  <si>
    <t>1895121000285468</t>
  </si>
  <si>
    <t>1895121000260899</t>
  </si>
  <si>
    <t>1895121000210206</t>
  </si>
  <si>
    <t>1895121000145782</t>
  </si>
  <si>
    <t>1895121000238888</t>
  </si>
  <si>
    <t>1895121000013538</t>
  </si>
  <si>
    <t>1895121000249261</t>
  </si>
  <si>
    <t>1895121000018443</t>
  </si>
  <si>
    <t>1895121000252184</t>
  </si>
  <si>
    <t>1895121000189970</t>
  </si>
  <si>
    <t>1895121000236348</t>
  </si>
  <si>
    <t>1895121000175682</t>
  </si>
  <si>
    <t>1895121000171601</t>
  </si>
  <si>
    <t>1895121000211410</t>
  </si>
  <si>
    <t>1895121000082012</t>
  </si>
  <si>
    <t>1895121000099011</t>
  </si>
  <si>
    <t>1895121000273975</t>
  </si>
  <si>
    <t>1895121000236229</t>
  </si>
  <si>
    <t>1895121000151696</t>
  </si>
  <si>
    <t>1895121000126397</t>
  </si>
  <si>
    <t>1895121000154717</t>
  </si>
  <si>
    <t>1895121000179886</t>
  </si>
  <si>
    <t>1895121000118279</t>
  </si>
  <si>
    <t>1895121000238491</t>
  </si>
  <si>
    <t>1895121000281724</t>
  </si>
  <si>
    <t>1895121000243405</t>
  </si>
  <si>
    <t>1895121000116422</t>
  </si>
  <si>
    <t>1895121000249700</t>
  </si>
  <si>
    <t>1895121000179119</t>
  </si>
  <si>
    <t>1895121000095709</t>
  </si>
  <si>
    <t>1895121000210437</t>
  </si>
  <si>
    <t>1895121000065699</t>
  </si>
  <si>
    <t>1895121000284952</t>
  </si>
  <si>
    <t>1895121000247406</t>
  </si>
  <si>
    <t>1895121000283584</t>
  </si>
  <si>
    <t>1895121000268319</t>
  </si>
  <si>
    <t>1895121000152362</t>
  </si>
  <si>
    <t>1895121000109849</t>
  </si>
  <si>
    <t>1895121000178086</t>
  </si>
  <si>
    <t>1895121000274066</t>
  </si>
  <si>
    <t>1895121000144213</t>
  </si>
  <si>
    <t>1895121000070058</t>
  </si>
  <si>
    <t>1895121000287747</t>
  </si>
  <si>
    <t>1895121000256684</t>
  </si>
  <si>
    <t>1895121000121674</t>
  </si>
  <si>
    <t>1895121000275465</t>
  </si>
  <si>
    <t>1895121000212999</t>
  </si>
  <si>
    <t>1895121000284195</t>
  </si>
  <si>
    <t>1895121000171955</t>
  </si>
  <si>
    <t>1895121000082138</t>
  </si>
  <si>
    <t>1895121000204782</t>
  </si>
  <si>
    <t>1895121000123082</t>
  </si>
  <si>
    <t>1895121000202113</t>
  </si>
  <si>
    <t>1895121000231689</t>
  </si>
  <si>
    <t>1895121000262220</t>
  </si>
  <si>
    <t>1895121000134006</t>
  </si>
  <si>
    <t>1895121000300229</t>
  </si>
  <si>
    <t>1895121000164072</t>
  </si>
  <si>
    <t>1895121000159255</t>
  </si>
  <si>
    <t>1895121000266603</t>
  </si>
  <si>
    <t>1895121000181122</t>
  </si>
  <si>
    <t>1895121000030910</t>
  </si>
  <si>
    <t>1895121000176014</t>
  </si>
  <si>
    <t>1895121000252647</t>
  </si>
  <si>
    <t>1895121000109151</t>
  </si>
  <si>
    <t>1895121000234641</t>
  </si>
  <si>
    <t>1895121000233017</t>
  </si>
  <si>
    <t>1895121000166397</t>
  </si>
  <si>
    <t>1895121000069107</t>
  </si>
  <si>
    <t>1895121000094225</t>
  </si>
  <si>
    <t>1895121000296224</t>
  </si>
  <si>
    <t>1895121000016502</t>
  </si>
  <si>
    <t>1895121000191952</t>
  </si>
  <si>
    <t>1895121000212375</t>
  </si>
  <si>
    <t>1895121000106235</t>
  </si>
  <si>
    <t>1895121000189585</t>
  </si>
  <si>
    <t>1895121000258000</t>
  </si>
  <si>
    <t>1895121000240793</t>
  </si>
  <si>
    <t>1895121000174541</t>
  </si>
  <si>
    <t>1895121000278358</t>
  </si>
  <si>
    <t>1895121000272726</t>
  </si>
  <si>
    <t>1895121000249255</t>
  </si>
  <si>
    <t>1895121000243856</t>
  </si>
  <si>
    <t>1895121000231997</t>
  </si>
  <si>
    <t>1895121000104305</t>
  </si>
  <si>
    <t>1895121000181110</t>
  </si>
  <si>
    <t>1895121000178112</t>
  </si>
  <si>
    <t>1895121000075857</t>
  </si>
  <si>
    <t>1895121000075055</t>
  </si>
  <si>
    <t>1895121000104259</t>
  </si>
  <si>
    <t>1895121000184905</t>
  </si>
  <si>
    <t>1895121000111173</t>
  </si>
  <si>
    <t>1895121000126800</t>
  </si>
  <si>
    <t>1895121000125975</t>
  </si>
  <si>
    <t>1895121000248541</t>
  </si>
  <si>
    <t>1895121000252265</t>
  </si>
  <si>
    <t>1895121000163592</t>
  </si>
  <si>
    <t>1895121000241654</t>
  </si>
  <si>
    <t>1895121000252657</t>
  </si>
  <si>
    <t>1895121000091886</t>
  </si>
  <si>
    <t>1895121000249884</t>
  </si>
  <si>
    <t>1895121000295528</t>
  </si>
  <si>
    <t>1895121000120487</t>
  </si>
  <si>
    <t>1895121000206314</t>
  </si>
  <si>
    <t>1895121000154446</t>
  </si>
  <si>
    <t>1895121000215223</t>
  </si>
  <si>
    <t>1895121000014294</t>
  </si>
  <si>
    <t>1895121000123579</t>
  </si>
  <si>
    <t>1895121000209296</t>
  </si>
  <si>
    <t>1895121000184158</t>
  </si>
  <si>
    <t>1895121000288622</t>
  </si>
  <si>
    <t>1895121000217437</t>
  </si>
  <si>
    <t>1895121000210783</t>
  </si>
  <si>
    <t>1895121000117966</t>
  </si>
  <si>
    <t>1895121000156052</t>
  </si>
  <si>
    <t>1895121000182403</t>
  </si>
  <si>
    <t>1895121000102837</t>
  </si>
  <si>
    <t>1895121000243626</t>
  </si>
  <si>
    <t>1895121000206042</t>
  </si>
  <si>
    <t>1895121000176399</t>
  </si>
  <si>
    <t>1895121000245798</t>
  </si>
  <si>
    <t>1895121000311123</t>
  </si>
  <si>
    <t>1895121000084095</t>
  </si>
  <si>
    <t>1895121000142706</t>
  </si>
  <si>
    <t>1895121000219185</t>
  </si>
  <si>
    <t>1895121000136690</t>
  </si>
  <si>
    <t>1895121000205846</t>
  </si>
  <si>
    <t>1895121000223642</t>
  </si>
  <si>
    <t>1895121000259511</t>
  </si>
  <si>
    <t>1895121000263701</t>
  </si>
  <si>
    <t>1895121000051658</t>
  </si>
  <si>
    <t>1895121000070144</t>
  </si>
  <si>
    <t>1895121000097619</t>
  </si>
  <si>
    <t>1895121000218132</t>
  </si>
  <si>
    <t>1895121000145337</t>
  </si>
  <si>
    <t>1895121000200363</t>
  </si>
  <si>
    <t>1895121000215795</t>
  </si>
  <si>
    <t>1895121000268245</t>
  </si>
  <si>
    <t>1895121000302400</t>
  </si>
  <si>
    <t>1895121000303886</t>
  </si>
  <si>
    <t>1895121000180531</t>
  </si>
  <si>
    <t>1895121000002027</t>
  </si>
  <si>
    <t>1895121000248831</t>
  </si>
  <si>
    <t>1895121000109959</t>
  </si>
  <si>
    <t>1895121000239770</t>
  </si>
  <si>
    <t>1895121000145014</t>
  </si>
  <si>
    <t>1895121000272055</t>
  </si>
  <si>
    <t>1895121000115163</t>
  </si>
  <si>
    <t>1895121000192346</t>
  </si>
  <si>
    <t>1895121000239733</t>
  </si>
  <si>
    <t>1895121000240781</t>
  </si>
  <si>
    <t>1895121000238996</t>
  </si>
  <si>
    <t>1895121000143130</t>
  </si>
  <si>
    <t>1895121000213155</t>
  </si>
  <si>
    <t>1895121000201362</t>
  </si>
  <si>
    <t>1895121000181114</t>
  </si>
  <si>
    <t>1895121000227219</t>
  </si>
  <si>
    <t>1895121000141306</t>
  </si>
  <si>
    <t>1895121000279382</t>
  </si>
  <si>
    <t>1895121000100524</t>
  </si>
  <si>
    <t>1895121000149750</t>
  </si>
  <si>
    <t>1895121000277879</t>
  </si>
  <si>
    <t>1895121000282350</t>
  </si>
  <si>
    <t>1895121000124994</t>
  </si>
  <si>
    <t>1895121000302297</t>
  </si>
  <si>
    <t>1895121000121088</t>
  </si>
  <si>
    <t>1895121000232283</t>
  </si>
  <si>
    <t>1895121000079807</t>
  </si>
  <si>
    <t>1895121000132184</t>
  </si>
  <si>
    <t>1895121000131942</t>
  </si>
  <si>
    <t>1895121000189486</t>
  </si>
  <si>
    <t>1895121000245662</t>
  </si>
  <si>
    <t>1895121000069459</t>
  </si>
  <si>
    <t>1895121000163076</t>
  </si>
  <si>
    <t>1895121000258515</t>
  </si>
  <si>
    <t>1895121000113113</t>
  </si>
  <si>
    <t>1895121000258455</t>
  </si>
  <si>
    <t>1895121000235948</t>
  </si>
  <si>
    <t>1895121000058796</t>
  </si>
  <si>
    <t>1895121000161581</t>
  </si>
  <si>
    <t>1895121000146877</t>
  </si>
  <si>
    <t>1895121000250917</t>
  </si>
  <si>
    <t>1895121000098979</t>
  </si>
  <si>
    <t>1895121000229281</t>
  </si>
  <si>
    <t>1895121000018987</t>
  </si>
  <si>
    <t>1895121000193836</t>
  </si>
  <si>
    <t>1895121000138529</t>
  </si>
  <si>
    <t>1895121000053643</t>
  </si>
  <si>
    <t>1895121000311470</t>
  </si>
  <si>
    <t>1895121000188328</t>
  </si>
  <si>
    <t>1895121000089547</t>
  </si>
  <si>
    <t>1895121000204377</t>
  </si>
  <si>
    <t>1895121000212577</t>
  </si>
  <si>
    <t>1895121000287051</t>
  </si>
  <si>
    <t>1895121000191140</t>
  </si>
  <si>
    <t>1895121000104569</t>
  </si>
  <si>
    <t>1895121000064781</t>
  </si>
  <si>
    <t>1895121000094972</t>
  </si>
  <si>
    <t>1895121000241976</t>
  </si>
  <si>
    <t>1895121000133160</t>
  </si>
  <si>
    <t>1895121000283317</t>
  </si>
  <si>
    <t>1895121000092272</t>
  </si>
  <si>
    <t>1895121000250693</t>
  </si>
  <si>
    <t>1895121000197782</t>
  </si>
  <si>
    <t>1895121000081122</t>
  </si>
  <si>
    <t>1895121000123810</t>
  </si>
  <si>
    <t>1895121000235844</t>
  </si>
  <si>
    <t>1895121000091815</t>
  </si>
  <si>
    <t>1895121000156942</t>
  </si>
  <si>
    <t>1895121000251573</t>
  </si>
  <si>
    <t>1895121000200978</t>
  </si>
  <si>
    <t>1895121000077919</t>
  </si>
  <si>
    <t>1895121000115444</t>
  </si>
  <si>
    <t>1895121000246775</t>
  </si>
  <si>
    <t>1895121000291546</t>
  </si>
  <si>
    <t>1895121000273675</t>
  </si>
  <si>
    <t>1895121000234811</t>
  </si>
  <si>
    <t>1895121000097701</t>
  </si>
  <si>
    <t>1895121000260913</t>
  </si>
  <si>
    <t>1895121000282042</t>
  </si>
  <si>
    <t>1895121000193715</t>
  </si>
  <si>
    <t>1895121000197886</t>
  </si>
  <si>
    <t>1895121000172518</t>
  </si>
  <si>
    <t>1895121000284007</t>
  </si>
  <si>
    <t>1895121000103425</t>
  </si>
  <si>
    <t>1895121000068345</t>
  </si>
  <si>
    <t>1895121000172021</t>
  </si>
  <si>
    <t>1895121000110176</t>
  </si>
  <si>
    <t>1895121000291797</t>
  </si>
  <si>
    <t>1895121000186341</t>
  </si>
  <si>
    <t>1895121000241576</t>
  </si>
  <si>
    <t>1895121000069681</t>
  </si>
  <si>
    <t>1895121000020559</t>
  </si>
  <si>
    <t>1895121000296907</t>
  </si>
  <si>
    <t>1895121000118368</t>
  </si>
  <si>
    <t>1895121000117546</t>
  </si>
  <si>
    <t>1895121000314194</t>
  </si>
  <si>
    <t>1895121000220669</t>
  </si>
  <si>
    <t>1895121000087493</t>
  </si>
  <si>
    <t>1895121000176173</t>
  </si>
  <si>
    <t>1895121000065238</t>
  </si>
  <si>
    <t>1895121000233275</t>
  </si>
  <si>
    <t>1895121000153430</t>
  </si>
  <si>
    <t>1895121000054856</t>
  </si>
  <si>
    <t>1895121000272011</t>
  </si>
  <si>
    <t>1895121000237612</t>
  </si>
  <si>
    <t>1895121000281087</t>
  </si>
  <si>
    <t>1895121000209129</t>
  </si>
  <si>
    <t>1895121000290280</t>
  </si>
  <si>
    <t>1895121000144593</t>
  </si>
  <si>
    <t>1895121000050709</t>
  </si>
  <si>
    <t>1895121000229113</t>
  </si>
  <si>
    <t>1895121000249232</t>
  </si>
  <si>
    <t>1895121000240385</t>
  </si>
  <si>
    <t>1895121000157544</t>
  </si>
  <si>
    <t>1895121000162913</t>
  </si>
  <si>
    <t>1895121000293292</t>
  </si>
  <si>
    <t>1895121000185356</t>
  </si>
  <si>
    <t>1895121000120066</t>
  </si>
  <si>
    <t>1895121000274388</t>
  </si>
  <si>
    <t>1895121000296297</t>
  </si>
  <si>
    <t>1895121000266508</t>
  </si>
  <si>
    <t>1895121000281637</t>
  </si>
  <si>
    <t>1895121000190796</t>
  </si>
  <si>
    <t>1895121000106309</t>
  </si>
  <si>
    <t>1895121000033957</t>
  </si>
  <si>
    <t>1895121000248071</t>
  </si>
  <si>
    <t>1895121000236479</t>
  </si>
  <si>
    <t>1895121000220969</t>
  </si>
  <si>
    <t>1895121000267138</t>
  </si>
  <si>
    <t>1895121000106382</t>
  </si>
  <si>
    <t>1895121000184142</t>
  </si>
  <si>
    <t>1895121000127551</t>
  </si>
  <si>
    <t>1895121000279480</t>
  </si>
  <si>
    <t>1895121000131811</t>
  </si>
  <si>
    <t>1895121000267547</t>
  </si>
  <si>
    <t>1895121000196115</t>
  </si>
  <si>
    <t>1895121000241331</t>
  </si>
  <si>
    <t>1895121000013872</t>
  </si>
  <si>
    <t>1895121000173941</t>
  </si>
  <si>
    <t>1895121000166218</t>
  </si>
  <si>
    <t>1895121000217172</t>
  </si>
  <si>
    <t>1895121000129406</t>
  </si>
  <si>
    <t>1895121000210292</t>
  </si>
  <si>
    <t>1895121000158891</t>
  </si>
  <si>
    <t>1895121000249825</t>
  </si>
  <si>
    <t>1895121000306308</t>
  </si>
  <si>
    <t>1895121000208401</t>
  </si>
  <si>
    <t>1895121000172092</t>
  </si>
  <si>
    <t>1895121000204022</t>
  </si>
  <si>
    <t>1895121000292084</t>
  </si>
  <si>
    <t>1895121000155405</t>
  </si>
  <si>
    <t>1895121000227776</t>
  </si>
  <si>
    <t>1895121000195903</t>
  </si>
  <si>
    <t>1895121000206034</t>
  </si>
  <si>
    <t>1895121000260642</t>
  </si>
  <si>
    <t>1895121000202891</t>
  </si>
  <si>
    <t>1895121000285264</t>
  </si>
  <si>
    <t>1895121000058501</t>
  </si>
  <si>
    <t>1895121000269215</t>
  </si>
  <si>
    <t>1895121000102218</t>
  </si>
  <si>
    <t>1895121000253961</t>
  </si>
  <si>
    <t>1895121000229821</t>
  </si>
  <si>
    <t>1895121000267967</t>
  </si>
  <si>
    <t>1895121000240563</t>
  </si>
  <si>
    <t>1895121000112385</t>
  </si>
  <si>
    <t>1895121000014691</t>
  </si>
  <si>
    <t>1895121000212761</t>
  </si>
  <si>
    <t>1895121000280506</t>
  </si>
  <si>
    <t>1895121000018371</t>
  </si>
  <si>
    <t>1895121000310856</t>
  </si>
  <si>
    <t>1895121000088203</t>
  </si>
  <si>
    <t>1895121000016628</t>
  </si>
  <si>
    <t>1895121000116925</t>
  </si>
  <si>
    <t>1895121000300353</t>
  </si>
  <si>
    <t>1895121000214448</t>
  </si>
  <si>
    <t>1895121000138030</t>
  </si>
  <si>
    <t>1895121000225561</t>
  </si>
  <si>
    <t>1895121000152043</t>
  </si>
  <si>
    <t>1895121000261077</t>
  </si>
  <si>
    <t>1895121000002617</t>
  </si>
  <si>
    <t>1895121000076866</t>
  </si>
  <si>
    <t>1895121000289303</t>
  </si>
  <si>
    <t>1895121000219320</t>
  </si>
  <si>
    <t>1895121000203650</t>
  </si>
  <si>
    <t>1895121000068928</t>
  </si>
  <si>
    <t>1895121000056778</t>
  </si>
  <si>
    <t>1895121000251693</t>
  </si>
  <si>
    <t>1895121000153474</t>
  </si>
  <si>
    <t>1895121000234800</t>
  </si>
  <si>
    <t>1895121000141448</t>
  </si>
  <si>
    <t>1895121000128751</t>
  </si>
  <si>
    <t>1895121000064854</t>
  </si>
  <si>
    <t>1895121000180304</t>
  </si>
  <si>
    <t>1895121000245323</t>
  </si>
  <si>
    <t>1895121000130896</t>
  </si>
  <si>
    <t>1895121000292769</t>
  </si>
  <si>
    <t>1895121000132408</t>
  </si>
  <si>
    <t>1895121000264345</t>
  </si>
  <si>
    <t>1895121000185282</t>
  </si>
  <si>
    <t>1895121000182515</t>
  </si>
  <si>
    <t>1895121000128860</t>
  </si>
  <si>
    <t>1895121000228866</t>
  </si>
  <si>
    <t>1895121000250072</t>
  </si>
  <si>
    <t>1895121000286898</t>
  </si>
  <si>
    <t>1895121000234780</t>
  </si>
  <si>
    <t>1895121000201692</t>
  </si>
  <si>
    <t>1895121000211934</t>
  </si>
  <si>
    <t>1895121000000187</t>
  </si>
  <si>
    <t>1895121000195750</t>
  </si>
  <si>
    <t>1895121000309388</t>
  </si>
  <si>
    <t>1895121000130531</t>
  </si>
  <si>
    <t>1895121000158288</t>
  </si>
  <si>
    <t>1895121000201244</t>
  </si>
  <si>
    <t>1895121000260534</t>
  </si>
  <si>
    <t>1895121000200381</t>
  </si>
  <si>
    <t>1895121000073564</t>
  </si>
  <si>
    <t>1895121000111333</t>
  </si>
  <si>
    <t>1895121000282995</t>
  </si>
  <si>
    <t>1895121000304401</t>
  </si>
  <si>
    <t>1895121000148071</t>
  </si>
  <si>
    <t>1895121000207473</t>
  </si>
  <si>
    <t>1895121000164662</t>
  </si>
  <si>
    <t>1895121000062971</t>
  </si>
  <si>
    <t>1895121000258735</t>
  </si>
  <si>
    <t>1895121000111868</t>
  </si>
  <si>
    <t>1895121000201828</t>
  </si>
  <si>
    <t>1895121000313504</t>
  </si>
  <si>
    <t>1895121000089985</t>
  </si>
  <si>
    <t>1895121000128265</t>
  </si>
  <si>
    <t>1895121000300681</t>
  </si>
  <si>
    <t>1895121000080649</t>
  </si>
  <si>
    <t>1895121000021090</t>
  </si>
  <si>
    <t>1895121000161806</t>
  </si>
  <si>
    <t>1895121000114129</t>
  </si>
  <si>
    <t>1895121000252375</t>
  </si>
  <si>
    <t>1895121000263735</t>
  </si>
  <si>
    <t>1895121000292774</t>
  </si>
  <si>
    <t>1895121000140290</t>
  </si>
  <si>
    <t>1895121000077167</t>
  </si>
  <si>
    <t>1895121000219495</t>
  </si>
  <si>
    <t>1895121000308421</t>
  </si>
  <si>
    <t>1895121000087633</t>
  </si>
  <si>
    <t>1895121000293018</t>
  </si>
  <si>
    <t>1895121000285569</t>
  </si>
  <si>
    <t>1895121000089902</t>
  </si>
  <si>
    <t>1895121000311515</t>
  </si>
  <si>
    <t>1895121000171918</t>
  </si>
  <si>
    <t>1895121000091733</t>
  </si>
  <si>
    <t>1895121000109302</t>
  </si>
  <si>
    <t>1895121000100917</t>
  </si>
  <si>
    <t>1895121000289826</t>
  </si>
  <si>
    <t>1895121000091132</t>
  </si>
  <si>
    <t>1895121000211638</t>
  </si>
  <si>
    <t>1895121000202273</t>
  </si>
  <si>
    <t>1895121000219290</t>
  </si>
  <si>
    <t>1895121000038687</t>
  </si>
  <si>
    <t>1895121000178495</t>
  </si>
  <si>
    <t>1895121000158034</t>
  </si>
  <si>
    <t>1895121000185425</t>
  </si>
  <si>
    <t>1895121000235619</t>
  </si>
  <si>
    <t>1895121000271267</t>
  </si>
  <si>
    <t>1895121000261492</t>
  </si>
  <si>
    <t>1895121000108580</t>
  </si>
  <si>
    <t>1895121000072886</t>
  </si>
  <si>
    <t>1895121000211361</t>
  </si>
  <si>
    <t>1895121000151599</t>
  </si>
  <si>
    <t>1895121000290256</t>
  </si>
  <si>
    <t>1895121000210104</t>
  </si>
  <si>
    <t>1895121000235082</t>
  </si>
  <si>
    <t>1895121000143426</t>
  </si>
  <si>
    <t>1895121000158594</t>
  </si>
  <si>
    <t>1895121000284288</t>
  </si>
  <si>
    <t>1895121000144929</t>
  </si>
  <si>
    <t>1895121000213582</t>
  </si>
  <si>
    <t>1895121000269241</t>
  </si>
  <si>
    <t>1895121000226163</t>
  </si>
  <si>
    <t>1895121000165844</t>
  </si>
  <si>
    <t>1895121000296663</t>
  </si>
  <si>
    <t>1895121000227877</t>
  </si>
  <si>
    <t>1895121000315099</t>
  </si>
  <si>
    <t>1895121000188298</t>
  </si>
  <si>
    <t>1895121000266311</t>
  </si>
  <si>
    <t>1895121000015396</t>
  </si>
  <si>
    <t>1895121000246824</t>
  </si>
  <si>
    <t>1895121000142261</t>
  </si>
  <si>
    <t>1895121000182599</t>
  </si>
  <si>
    <t>1895121000181336</t>
  </si>
  <si>
    <t>1895121000196210</t>
  </si>
  <si>
    <t>1895121000267476</t>
  </si>
  <si>
    <t>1895121000178188</t>
  </si>
  <si>
    <t>1895121000082996</t>
  </si>
  <si>
    <t>1895121000171439</t>
  </si>
  <si>
    <t>1895121000012321</t>
  </si>
  <si>
    <t>1895121000142560</t>
  </si>
  <si>
    <t>1895121000268051</t>
  </si>
  <si>
    <t>1895121000129583</t>
  </si>
  <si>
    <t>1895121000177966</t>
  </si>
  <si>
    <t>1895121000263614</t>
  </si>
  <si>
    <t>1895121000059790</t>
  </si>
  <si>
    <t>1895121000193966</t>
  </si>
  <si>
    <t>1895121000234308</t>
  </si>
  <si>
    <t>1895121000201696</t>
  </si>
  <si>
    <t>1895121000075911</t>
  </si>
  <si>
    <t>1895121000199182</t>
  </si>
  <si>
    <t>1895121000086872</t>
  </si>
  <si>
    <t>1895121000271247</t>
  </si>
  <si>
    <t>1895121000273070</t>
  </si>
  <si>
    <t>1895121000081685</t>
  </si>
  <si>
    <t>1895121000217218</t>
  </si>
  <si>
    <t>1895121000265918</t>
  </si>
  <si>
    <t>1895121000099497</t>
  </si>
  <si>
    <t>1895121000114435</t>
  </si>
  <si>
    <t>1895121000211139</t>
  </si>
  <si>
    <t>1895121000213677</t>
  </si>
  <si>
    <t>1895121000286770</t>
  </si>
  <si>
    <t>1895121000173392</t>
  </si>
  <si>
    <t>1895121000050005</t>
  </si>
  <si>
    <t>1895121000107954</t>
  </si>
  <si>
    <t>1895121000182569</t>
  </si>
  <si>
    <t>1895121000255967</t>
  </si>
  <si>
    <t>1895121000098306</t>
  </si>
  <si>
    <t>1895121000197585</t>
  </si>
  <si>
    <t>1895121000033575</t>
  </si>
  <si>
    <t>1895121000163747</t>
  </si>
  <si>
    <t>1895121000020492</t>
  </si>
  <si>
    <t>1895121000252845</t>
  </si>
  <si>
    <t>1895121000311178</t>
  </si>
  <si>
    <t>1895121000161700</t>
  </si>
  <si>
    <t>1895121000154355</t>
  </si>
  <si>
    <t>1895121000204444</t>
  </si>
  <si>
    <t>1895121000222251</t>
  </si>
  <si>
    <t>1895121000155250</t>
  </si>
  <si>
    <t>1895121000214303</t>
  </si>
  <si>
    <t>1895121000235538</t>
  </si>
  <si>
    <t>1895121000182811</t>
  </si>
  <si>
    <t>1895121000119890</t>
  </si>
  <si>
    <t>1895121000057778</t>
  </si>
  <si>
    <t>1895121000160044</t>
  </si>
  <si>
    <t>1895121000009376</t>
  </si>
  <si>
    <t>1895121000086642</t>
  </si>
  <si>
    <t>1895121000297587</t>
  </si>
  <si>
    <t>1895121000267889</t>
  </si>
  <si>
    <t>1895121000266343</t>
  </si>
  <si>
    <t>1895121000249489</t>
  </si>
  <si>
    <t>1895121000120959</t>
  </si>
  <si>
    <t>1895121000296511</t>
  </si>
  <si>
    <t>1895121000262511</t>
  </si>
  <si>
    <t>1895121000214114</t>
  </si>
  <si>
    <t>1895121000253838</t>
  </si>
  <si>
    <t>1895121000242122</t>
  </si>
  <si>
    <t>1895121000227635</t>
  </si>
  <si>
    <t>1895121000202757</t>
  </si>
  <si>
    <t>1895121000100452</t>
  </si>
  <si>
    <t>1895121000073556</t>
  </si>
  <si>
    <t>1895121000110733</t>
  </si>
  <si>
    <t>1895121000138460</t>
  </si>
  <si>
    <t>1895121000253725</t>
  </si>
  <si>
    <t>1895121000119247</t>
  </si>
  <si>
    <t>1895121000196753</t>
  </si>
  <si>
    <t>1895121000198194</t>
  </si>
  <si>
    <t>1895121000292276</t>
  </si>
  <si>
    <t>1895121000234904</t>
  </si>
  <si>
    <t>1895121000292535</t>
  </si>
  <si>
    <t>1895121000220823</t>
  </si>
  <si>
    <t>1895121000136369</t>
  </si>
  <si>
    <t>1895121000313530</t>
  </si>
  <si>
    <t>1895121000191980</t>
  </si>
  <si>
    <t>1895121000138014</t>
  </si>
  <si>
    <t>1895121000220493</t>
  </si>
  <si>
    <t>1895121000230594</t>
  </si>
  <si>
    <t>1895121000110756</t>
  </si>
  <si>
    <t>1895121000079840</t>
  </si>
  <si>
    <t>1895121000078781</t>
  </si>
  <si>
    <t>1895121000155466</t>
  </si>
  <si>
    <t>1895121000296620</t>
  </si>
  <si>
    <t>1895121000061753</t>
  </si>
  <si>
    <t>1895121000286099</t>
  </si>
  <si>
    <t>1895121000077882</t>
  </si>
  <si>
    <t>1895121000204792</t>
  </si>
  <si>
    <t>1895121000248825</t>
  </si>
  <si>
    <t>1895121000053691</t>
  </si>
  <si>
    <t>1895121000024555</t>
  </si>
  <si>
    <t>1895121000266247</t>
  </si>
  <si>
    <t>1895121000126270</t>
  </si>
  <si>
    <t>1895121000276633</t>
  </si>
  <si>
    <t>1895121000298397</t>
  </si>
  <si>
    <t>1895121000216003</t>
  </si>
  <si>
    <t>1895121000096259</t>
  </si>
  <si>
    <t>1895121000217438</t>
  </si>
  <si>
    <t>1895121000184130</t>
  </si>
  <si>
    <t>1895121000085249</t>
  </si>
  <si>
    <t>1895121000313301</t>
  </si>
  <si>
    <t>1895121000067454</t>
  </si>
  <si>
    <t>1895121000303475</t>
  </si>
  <si>
    <t>1895121000016846</t>
  </si>
  <si>
    <t>1895121000230354</t>
  </si>
  <si>
    <t>1895121000226326</t>
  </si>
  <si>
    <t>1895121000260123</t>
  </si>
  <si>
    <t>1895121000180125</t>
  </si>
  <si>
    <t>1895121000257219</t>
  </si>
  <si>
    <t>1895121000084450</t>
  </si>
  <si>
    <t>1895121000071192</t>
  </si>
  <si>
    <t>1895121000062337</t>
  </si>
  <si>
    <t>1895121000260839</t>
  </si>
  <si>
    <t>1895121000232434</t>
  </si>
  <si>
    <t>1895121000258817</t>
  </si>
  <si>
    <t>1895121000137046</t>
  </si>
  <si>
    <t>1895121000283632</t>
  </si>
  <si>
    <t>1895121000099064</t>
  </si>
  <si>
    <t>1895121000181676</t>
  </si>
  <si>
    <t>1895121000303149</t>
  </si>
  <si>
    <t>1895121000086700</t>
  </si>
  <si>
    <t>1895121000057881</t>
  </si>
  <si>
    <t>1895121000135395</t>
  </si>
  <si>
    <t>1895121000070738</t>
  </si>
  <si>
    <t>1895121000113647</t>
  </si>
  <si>
    <t>1895121000259120</t>
  </si>
  <si>
    <t>1895121000099641</t>
  </si>
  <si>
    <t>1895121000292470</t>
  </si>
  <si>
    <t>1895121000246377</t>
  </si>
  <si>
    <t>1895121000239804</t>
  </si>
  <si>
    <t>1895121000089059</t>
  </si>
  <si>
    <t>1895121000197859</t>
  </si>
  <si>
    <t>1895121000208926</t>
  </si>
  <si>
    <t>1895121000227214</t>
  </si>
  <si>
    <t>1895121000113168</t>
  </si>
  <si>
    <t>1895121000260712</t>
  </si>
  <si>
    <t>1895121000208778</t>
  </si>
  <si>
    <t>1895121000223494</t>
  </si>
  <si>
    <t>1895121000158259</t>
  </si>
  <si>
    <t>1895121000278061</t>
  </si>
  <si>
    <t>1895121000131814</t>
  </si>
  <si>
    <t>1895121000132261</t>
  </si>
  <si>
    <t>1895121000194402</t>
  </si>
  <si>
    <t>1895121000218827</t>
  </si>
  <si>
    <t>1895121000170917</t>
  </si>
  <si>
    <t>1895121000183216</t>
  </si>
  <si>
    <t>1895121000285594</t>
  </si>
  <si>
    <t>1895121000210995</t>
  </si>
  <si>
    <t>1895121000165150</t>
  </si>
  <si>
    <t>1895121000241507</t>
  </si>
  <si>
    <t>1895121000154734</t>
  </si>
  <si>
    <t>1895121000150791</t>
  </si>
  <si>
    <t>1895121000079824</t>
  </si>
  <si>
    <t>1895121000104401</t>
  </si>
  <si>
    <t>1895121000248463</t>
  </si>
  <si>
    <t>1895121000285531</t>
  </si>
  <si>
    <t>1895121000308508</t>
  </si>
  <si>
    <t>1895121000121144</t>
  </si>
  <si>
    <t>1895121000073587</t>
  </si>
  <si>
    <t>1895121000186733</t>
  </si>
  <si>
    <t>1895121000264747</t>
  </si>
  <si>
    <t>1895121000174683</t>
  </si>
  <si>
    <t>1895121000212670</t>
  </si>
  <si>
    <t>1895121000254737</t>
  </si>
  <si>
    <t>1895121000252110</t>
  </si>
  <si>
    <t>1895121000199218</t>
  </si>
  <si>
    <t>1895121000282447</t>
  </si>
  <si>
    <t>1895121000130041</t>
  </si>
  <si>
    <t>1895121000275272</t>
  </si>
  <si>
    <t>1895121000136223</t>
  </si>
  <si>
    <t>1895121000289121</t>
  </si>
  <si>
    <t>1895121000261069</t>
  </si>
  <si>
    <t>1895121000209267</t>
  </si>
  <si>
    <t>1895121000252011</t>
  </si>
  <si>
    <t>1895121000303545</t>
  </si>
  <si>
    <t>1895121000093445</t>
  </si>
  <si>
    <t>1895121000250380</t>
  </si>
  <si>
    <t>1895121000249290</t>
  </si>
  <si>
    <t>1895121000237892</t>
  </si>
  <si>
    <t>1895121000233481</t>
  </si>
  <si>
    <t>1895121000249774</t>
  </si>
  <si>
    <t>1895121000292931</t>
  </si>
  <si>
    <t>1895121000298256</t>
  </si>
  <si>
    <t>1895121000163299</t>
  </si>
  <si>
    <t>1895121000204702</t>
  </si>
  <si>
    <t>1895121000140925</t>
  </si>
  <si>
    <t>1895121000312110</t>
  </si>
  <si>
    <t>1895121000293197</t>
  </si>
  <si>
    <t>1895121000157041</t>
  </si>
  <si>
    <t>1895121000289098</t>
  </si>
  <si>
    <t>1895121000284631</t>
  </si>
  <si>
    <t>1895121000102750</t>
  </si>
  <si>
    <t>1895121000099051</t>
  </si>
  <si>
    <t>1895121000262639</t>
  </si>
  <si>
    <t>1895121000038963</t>
  </si>
  <si>
    <t>1895121000022042</t>
  </si>
  <si>
    <t>1895121000170756</t>
  </si>
  <si>
    <t>1895121000166404</t>
  </si>
  <si>
    <t>1895121000091554</t>
  </si>
  <si>
    <t>1895121000250854</t>
  </si>
  <si>
    <t>1895121000095228</t>
  </si>
  <si>
    <t>1895121000130517</t>
  </si>
  <si>
    <t>1895121000237786</t>
  </si>
  <si>
    <t>1895121000299886</t>
  </si>
  <si>
    <t>1895121000186207</t>
  </si>
  <si>
    <t>1895121000270845</t>
  </si>
  <si>
    <t>1895121000267052</t>
  </si>
  <si>
    <t>1895121000162537</t>
  </si>
  <si>
    <t>1895121000240181</t>
  </si>
  <si>
    <t>1895121000085348</t>
  </si>
  <si>
    <t>1895121000191752</t>
  </si>
  <si>
    <t>1895121000124440</t>
  </si>
  <si>
    <t>1895121000182799</t>
  </si>
  <si>
    <t>1895121000221839</t>
  </si>
  <si>
    <t>1895121000267242</t>
  </si>
  <si>
    <t>1895121000120106</t>
  </si>
  <si>
    <t>1895121000219037</t>
  </si>
  <si>
    <t>1895121000066455</t>
  </si>
  <si>
    <t>1895121000255600</t>
  </si>
  <si>
    <t>1895121000249179</t>
  </si>
  <si>
    <t>1895121000181013</t>
  </si>
  <si>
    <t>1895121000056850</t>
  </si>
  <si>
    <t>1895121000170559</t>
  </si>
  <si>
    <t>1895121000194201</t>
  </si>
  <si>
    <t>1895121000145451</t>
  </si>
  <si>
    <t>1895121000056575</t>
  </si>
  <si>
    <t>1895121000244720</t>
  </si>
  <si>
    <t>1895121000302623</t>
  </si>
  <si>
    <t>1895121000256705</t>
  </si>
  <si>
    <t>1895121000194167</t>
  </si>
  <si>
    <t>1895121000086165</t>
  </si>
  <si>
    <t>1895121000142270</t>
  </si>
  <si>
    <t>1895121000236524</t>
  </si>
  <si>
    <t>1895121000175286</t>
  </si>
  <si>
    <t>1895121000203749</t>
  </si>
  <si>
    <t>1895121000295001</t>
  </si>
  <si>
    <t>1895121000140897</t>
  </si>
  <si>
    <t>1895121000070727</t>
  </si>
  <si>
    <t>1895121000183855</t>
  </si>
  <si>
    <t>1895121000213268</t>
  </si>
  <si>
    <t>1895121000253721</t>
  </si>
  <si>
    <t>1895121000166878</t>
  </si>
  <si>
    <t>1895121000191765</t>
  </si>
  <si>
    <t>1895121000196019</t>
  </si>
  <si>
    <t>1895121000296881</t>
  </si>
  <si>
    <t>1895121000239680</t>
  </si>
  <si>
    <t>1895121000244648</t>
  </si>
  <si>
    <t>1895121000265289</t>
  </si>
  <si>
    <t>1895121000156685</t>
  </si>
  <si>
    <t>1895121000056214</t>
  </si>
  <si>
    <t>1895121000256348</t>
  </si>
  <si>
    <t>1895121000250607</t>
  </si>
  <si>
    <t>1895121000129350</t>
  </si>
  <si>
    <t>1895121000222609</t>
  </si>
  <si>
    <t>1895121000294726</t>
  </si>
  <si>
    <t>1895121000271111</t>
  </si>
  <si>
    <t>1895121000263729</t>
  </si>
  <si>
    <t>1895121000234907</t>
  </si>
  <si>
    <t>1895121000123500</t>
  </si>
  <si>
    <t>1895121000163127</t>
  </si>
  <si>
    <t>1895121000096507</t>
  </si>
  <si>
    <t>1895121000260001</t>
  </si>
  <si>
    <t>1895121000206740</t>
  </si>
  <si>
    <t>1895121000146808</t>
  </si>
  <si>
    <t>1895121000235006</t>
  </si>
  <si>
    <t>1895121000221128</t>
  </si>
  <si>
    <t>1895121000144462</t>
  </si>
  <si>
    <t>1895121000185851</t>
  </si>
  <si>
    <t>1895121000143448</t>
  </si>
  <si>
    <t>1895121000081497</t>
  </si>
  <si>
    <t>1895121000098290</t>
  </si>
  <si>
    <t>1895121000164105</t>
  </si>
  <si>
    <t>1895121000270036</t>
  </si>
  <si>
    <t>1895121000256979</t>
  </si>
  <si>
    <t>1895121000244356</t>
  </si>
  <si>
    <t>1895121000288567</t>
  </si>
  <si>
    <t>1895121000235821</t>
  </si>
  <si>
    <t>1895121000241067</t>
  </si>
  <si>
    <t>1895121000278452</t>
  </si>
  <si>
    <t>1895121000275381</t>
  </si>
  <si>
    <t>1895121000084236</t>
  </si>
  <si>
    <t>1895121000164366</t>
  </si>
  <si>
    <t>1895121000181473</t>
  </si>
  <si>
    <t>1895121000065265</t>
  </si>
  <si>
    <t>1895121000141765</t>
  </si>
  <si>
    <t>1895121000115766</t>
  </si>
  <si>
    <t>1895121000085605</t>
  </si>
  <si>
    <t>1895121000164235</t>
  </si>
  <si>
    <t>1895121000254037</t>
  </si>
  <si>
    <t>1895121000013416</t>
  </si>
  <si>
    <t>1895121000034326</t>
  </si>
  <si>
    <t>1895121000303295</t>
  </si>
  <si>
    <t>1895121000169155</t>
  </si>
  <si>
    <t>1895121000192077</t>
  </si>
  <si>
    <t>1895121000168768</t>
  </si>
  <si>
    <t>1895121000304113</t>
  </si>
  <si>
    <t>1895121000102503</t>
  </si>
  <si>
    <t>1895121000201491</t>
  </si>
  <si>
    <t>1895121000114072</t>
  </si>
  <si>
    <t>1895121000291633</t>
  </si>
  <si>
    <t>1895121000202335</t>
  </si>
  <si>
    <t>1895121000091288</t>
  </si>
  <si>
    <t>1895121000290671</t>
  </si>
  <si>
    <t>1895121000286348</t>
  </si>
  <si>
    <t>1895121000012398</t>
  </si>
  <si>
    <t>1895121000047088</t>
  </si>
  <si>
    <t>1895121000309039</t>
  </si>
  <si>
    <t>1895121000209206</t>
  </si>
  <si>
    <t>1895121000243882</t>
  </si>
  <si>
    <t>1895121000277404</t>
  </si>
  <si>
    <t>1895121000164425</t>
  </si>
  <si>
    <t>1895121000075842</t>
  </si>
  <si>
    <t>1895121000308188</t>
  </si>
  <si>
    <t>1895121000236764</t>
  </si>
  <si>
    <t>1895121000121319</t>
  </si>
  <si>
    <t>1895121000089724</t>
  </si>
  <si>
    <t>1895121000099006</t>
  </si>
  <si>
    <t>1895121000246885</t>
  </si>
  <si>
    <t>1895121000166789</t>
  </si>
  <si>
    <t>1895121000229859</t>
  </si>
  <si>
    <t>1895121000198160</t>
  </si>
  <si>
    <t>1895121000232130</t>
  </si>
  <si>
    <t>1895121000180736</t>
  </si>
  <si>
    <t>1895121000031359</t>
  </si>
  <si>
    <t>1895121000278747</t>
  </si>
  <si>
    <t>1895121000236058</t>
  </si>
  <si>
    <t>1895121000119946</t>
  </si>
  <si>
    <t>1895121000000866</t>
  </si>
  <si>
    <t>1895121000036137</t>
  </si>
  <si>
    <t>1895121000107340</t>
  </si>
  <si>
    <t>1895121000185007</t>
  </si>
  <si>
    <t>1895121000139966</t>
  </si>
  <si>
    <t>1895121000140061</t>
  </si>
  <si>
    <t>1895121000289627</t>
  </si>
  <si>
    <t>1895121000205620</t>
  </si>
  <si>
    <t>1895121000102691</t>
  </si>
  <si>
    <t>1895121000162066</t>
  </si>
  <si>
    <t>1895121000221081</t>
  </si>
  <si>
    <t>1895121000139203</t>
  </si>
  <si>
    <t>1895121000110104</t>
  </si>
  <si>
    <t>1895121000144374</t>
  </si>
  <si>
    <t>1895121000128924</t>
  </si>
  <si>
    <t>1895121000262038</t>
  </si>
  <si>
    <t>1895121000159619</t>
  </si>
  <si>
    <t>1895121000148939</t>
  </si>
  <si>
    <t>1895121000236339</t>
  </si>
  <si>
    <t>1895121000207550</t>
  </si>
  <si>
    <t>1895121000281160</t>
  </si>
  <si>
    <t>1895121000267142</t>
  </si>
  <si>
    <t>1895121000285515</t>
  </si>
  <si>
    <t>1895121000281488</t>
  </si>
  <si>
    <t>1895121000106246</t>
  </si>
  <si>
    <t>1895121000165814</t>
  </si>
  <si>
    <t>1895121000165956</t>
  </si>
  <si>
    <t>1895121000250701</t>
  </si>
  <si>
    <t>1895121000052775</t>
  </si>
  <si>
    <t>1895121000182507</t>
  </si>
  <si>
    <t>1895121000266025</t>
  </si>
  <si>
    <t>1895121000202457</t>
  </si>
  <si>
    <t>1895121000254011</t>
  </si>
  <si>
    <t>1895121000173904</t>
  </si>
  <si>
    <t>1895121000206854</t>
  </si>
  <si>
    <t>1895121000245575</t>
  </si>
  <si>
    <t>1895121000221818</t>
  </si>
  <si>
    <t>1895121000264436</t>
  </si>
  <si>
    <t>1895121000010575</t>
  </si>
  <si>
    <t>1895121000246304</t>
  </si>
  <si>
    <t>1895121000120834</t>
  </si>
  <si>
    <t>1895121000162438</t>
  </si>
  <si>
    <t>1895121000105707</t>
  </si>
  <si>
    <t>1895121000112469</t>
  </si>
  <si>
    <t>1895121000143735</t>
  </si>
  <si>
    <t>1895121000216629</t>
  </si>
  <si>
    <t>1895121000130861</t>
  </si>
  <si>
    <t>1895121000188290</t>
  </si>
  <si>
    <t>1895121000218612</t>
  </si>
  <si>
    <t>1895121000258278</t>
  </si>
  <si>
    <t>1895121000207760</t>
  </si>
  <si>
    <t>1895121000146757</t>
  </si>
  <si>
    <t>1895121000235217</t>
  </si>
  <si>
    <t>1895121000253945</t>
  </si>
  <si>
    <t>1895121000159306</t>
  </si>
  <si>
    <t>1895121000247155</t>
  </si>
  <si>
    <t>1895121000076057</t>
  </si>
  <si>
    <t>1895121000229146</t>
  </si>
  <si>
    <t>1895121000276311</t>
  </si>
  <si>
    <t>1895121000259856</t>
  </si>
  <si>
    <t>1895121000262803</t>
  </si>
  <si>
    <t>1895121000099346</t>
  </si>
  <si>
    <t>1895121000020175</t>
  </si>
  <si>
    <t>1895121000170679</t>
  </si>
  <si>
    <t>1895121000292871</t>
  </si>
  <si>
    <t>1895121000115696</t>
  </si>
  <si>
    <t>1895121000088028</t>
  </si>
  <si>
    <t>1895121000008466</t>
  </si>
  <si>
    <t>1895121000108070</t>
  </si>
  <si>
    <t>1895121000193553</t>
  </si>
  <si>
    <t>1895121000270449</t>
  </si>
  <si>
    <t>1895121000183885</t>
  </si>
  <si>
    <t>1895121000267032</t>
  </si>
  <si>
    <t>1895121000272190</t>
  </si>
  <si>
    <t>1895121000077461</t>
  </si>
  <si>
    <t>1895121000211299</t>
  </si>
  <si>
    <t>1895121000083547</t>
  </si>
  <si>
    <t>1895121000280693</t>
  </si>
  <si>
    <t>1895121000257823</t>
  </si>
  <si>
    <t>1895121000094058</t>
  </si>
  <si>
    <t>1895121000226452</t>
  </si>
  <si>
    <t>1895121000272283</t>
  </si>
  <si>
    <t>1895121000283624</t>
  </si>
  <si>
    <t>1895121000246173</t>
  </si>
  <si>
    <t>1895121000140948</t>
  </si>
  <si>
    <t>1895121000208500</t>
  </si>
  <si>
    <t>1895121000189834</t>
  </si>
  <si>
    <t>1895121000224853</t>
  </si>
  <si>
    <t>1895121000024894</t>
  </si>
  <si>
    <t>1895121000299050</t>
  </si>
  <si>
    <t>1895121000199206</t>
  </si>
  <si>
    <t>1895121000188367</t>
  </si>
  <si>
    <t>1895121000270144</t>
  </si>
  <si>
    <t>1895121000236085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</si>
  <si>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</si>
  <si>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</si>
  <si>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</si>
  <si>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</si>
  <si>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</si>
  <si>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</si>
  <si>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</si>
  <si>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1895121000001536</t>
  </si>
  <si>
    <t>1895121000002470</t>
  </si>
  <si>
    <t>1895121000006687</t>
  </si>
  <si>
    <t>1895121000009760</t>
  </si>
  <si>
    <t>1895121000009953</t>
  </si>
  <si>
    <t>1895121000012169</t>
  </si>
  <si>
    <t>1895121000012764</t>
  </si>
  <si>
    <t>1895121000013487</t>
  </si>
  <si>
    <t>1895121000029738</t>
  </si>
  <si>
    <t>1895121000035637</t>
  </si>
  <si>
    <t>1895121000054100</t>
  </si>
  <si>
    <t>1895121000055907</t>
  </si>
  <si>
    <t>1895121000057973</t>
  </si>
  <si>
    <t>1895121000059022</t>
  </si>
  <si>
    <t>1895121000072949</t>
  </si>
  <si>
    <t>1895121000075310</t>
  </si>
  <si>
    <t>1895121000077648</t>
  </si>
  <si>
    <t>1895121000091487</t>
  </si>
  <si>
    <t>1895121000100706</t>
  </si>
  <si>
    <t>1895121000100848</t>
  </si>
  <si>
    <t>1895121000105500</t>
  </si>
  <si>
    <t>1895121000108770</t>
  </si>
  <si>
    <t>1895121000108804</t>
  </si>
  <si>
    <t>1895121000114189</t>
  </si>
  <si>
    <t>1895121000114973</t>
  </si>
  <si>
    <t>1895121000119341</t>
  </si>
  <si>
    <t>1895121000120859</t>
  </si>
  <si>
    <t>1895121000127751</t>
  </si>
  <si>
    <t>1895121000127814</t>
  </si>
  <si>
    <t>1895121000131185</t>
  </si>
  <si>
    <t>1895121000136106</t>
  </si>
  <si>
    <t>1895121000138829</t>
  </si>
  <si>
    <t>1895121000142063</t>
  </si>
  <si>
    <t>1895121000143641</t>
  </si>
  <si>
    <t>1895121000143912</t>
  </si>
  <si>
    <t>1895121000145423</t>
  </si>
  <si>
    <t>1895121000145663</t>
  </si>
  <si>
    <t>1895121000147164</t>
  </si>
  <si>
    <t>1895121000151880</t>
  </si>
  <si>
    <t>1895121000152290</t>
  </si>
  <si>
    <t>1895121000155556</t>
  </si>
  <si>
    <t>1895121000156199</t>
  </si>
  <si>
    <t>1895121000158420</t>
  </si>
  <si>
    <t>1895121000164086</t>
  </si>
  <si>
    <t>1895121000172854</t>
  </si>
  <si>
    <t>1895121000173170</t>
  </si>
  <si>
    <t>1895121000176844</t>
  </si>
  <si>
    <t>1895121000178470</t>
  </si>
  <si>
    <t>1895121000179506</t>
  </si>
  <si>
    <t>1895121000181181</t>
  </si>
  <si>
    <t>1895121000181701</t>
  </si>
  <si>
    <t>1895121000182596</t>
  </si>
  <si>
    <t>1895121000187561</t>
  </si>
  <si>
    <t>1895121000188791</t>
  </si>
  <si>
    <t>1895121000198536</t>
  </si>
  <si>
    <t>1895121000199399</t>
  </si>
  <si>
    <t>1895121000199488</t>
  </si>
  <si>
    <t>1895121000201082</t>
  </si>
  <si>
    <t>1895121000205805</t>
  </si>
  <si>
    <t>1895121000208060</t>
  </si>
  <si>
    <t>1895121000208211</t>
  </si>
  <si>
    <t>1895121000208322</t>
  </si>
  <si>
    <t>1895121000208409</t>
  </si>
  <si>
    <t>1895121000209992</t>
  </si>
  <si>
    <t>1895121000210065</t>
  </si>
  <si>
    <t>1895121000212777</t>
  </si>
  <si>
    <t>1895121000214889</t>
  </si>
  <si>
    <t>1895121000220647</t>
  </si>
  <si>
    <t>1895121000224438</t>
  </si>
  <si>
    <t>1895121000226614</t>
  </si>
  <si>
    <t>1895121000236679</t>
  </si>
  <si>
    <t>1895121000237410</t>
  </si>
  <si>
    <t>1895121000237664</t>
  </si>
  <si>
    <t>1895121000244605</t>
  </si>
  <si>
    <t>1895121000245321</t>
  </si>
  <si>
    <t>1895121000246366</t>
  </si>
  <si>
    <t>1895121000248225</t>
  </si>
  <si>
    <t>1895121000250654</t>
  </si>
  <si>
    <t>1895121000252128</t>
  </si>
  <si>
    <t>1895121000253561</t>
  </si>
  <si>
    <t>1895121000274018</t>
  </si>
  <si>
    <t>1895121000276766</t>
  </si>
  <si>
    <t>1895121000276966</t>
  </si>
  <si>
    <t>1895121000277015</t>
  </si>
  <si>
    <t>1895121000277348</t>
  </si>
  <si>
    <t>1895121000279529</t>
  </si>
  <si>
    <t>1895121000286126</t>
  </si>
  <si>
    <t>1895121000297289</t>
  </si>
  <si>
    <t>1895121000301665</t>
  </si>
  <si>
    <t>1895121000303729</t>
  </si>
  <si>
    <t>1895121000304997</t>
  </si>
  <si>
    <t>1895121000306275</t>
  </si>
  <si>
    <t>1895121000306910</t>
  </si>
  <si>
    <t>1895121000310558</t>
  </si>
  <si>
    <t>1895121000010172</t>
  </si>
  <si>
    <t>1895121000013860</t>
  </si>
  <si>
    <t>1895121000013941</t>
  </si>
  <si>
    <t>1895121000015153</t>
  </si>
  <si>
    <t>1895121000021227</t>
  </si>
  <si>
    <t>1895121000030862</t>
  </si>
  <si>
    <t>1895121000031730</t>
  </si>
  <si>
    <t>1895121000049685</t>
  </si>
  <si>
    <t>1895121000053649</t>
  </si>
  <si>
    <t>1895121000053676</t>
  </si>
  <si>
    <t>1895121000054629</t>
  </si>
  <si>
    <t>1895121000057283</t>
  </si>
  <si>
    <t>1895121000069898</t>
  </si>
  <si>
    <t>1895121000073408</t>
  </si>
  <si>
    <t>1895121000077306</t>
  </si>
  <si>
    <t>1895121000079055</t>
  </si>
  <si>
    <t>1895121000087170</t>
  </si>
  <si>
    <t>1895121000095141</t>
  </si>
  <si>
    <t>1895121000096485</t>
  </si>
  <si>
    <t>1895121000104798</t>
  </si>
  <si>
    <t>1895121000105022</t>
  </si>
  <si>
    <t>1895121000107376</t>
  </si>
  <si>
    <t>1895121000116747</t>
  </si>
  <si>
    <t>1895121000121364</t>
  </si>
  <si>
    <t>1895121000128861</t>
  </si>
  <si>
    <t>1895121000131587</t>
  </si>
  <si>
    <t>1895121000145741</t>
  </si>
  <si>
    <t>1895121000149019</t>
  </si>
  <si>
    <t>1895121000149498</t>
  </si>
  <si>
    <t>1895121000150457</t>
  </si>
  <si>
    <t>1895121000151395</t>
  </si>
  <si>
    <t>1895121000151979</t>
  </si>
  <si>
    <t>1895121000165321</t>
  </si>
  <si>
    <t>1895121000166600</t>
  </si>
  <si>
    <t>1895121000168530</t>
  </si>
  <si>
    <t>1895121000170245</t>
  </si>
  <si>
    <t>1895121000171453</t>
  </si>
  <si>
    <t>1895121000172742</t>
  </si>
  <si>
    <t>1895121000176611</t>
  </si>
  <si>
    <t>1895121000179476</t>
  </si>
  <si>
    <t>1895121000182295</t>
  </si>
  <si>
    <t>1895121000182384</t>
  </si>
  <si>
    <t>1895121000185435</t>
  </si>
  <si>
    <t>1895121000186279</t>
  </si>
  <si>
    <t>1895121000187651</t>
  </si>
  <si>
    <t>1895121000195445</t>
  </si>
  <si>
    <t>1895121000207853</t>
  </si>
  <si>
    <t>1895121000209027</t>
  </si>
  <si>
    <t>1895121000211703</t>
  </si>
  <si>
    <t>1895121000211900</t>
  </si>
  <si>
    <t>1895121000215336</t>
  </si>
  <si>
    <t>1895121000222361</t>
  </si>
  <si>
    <t>1895121000230467</t>
  </si>
  <si>
    <t>1895121000233931</t>
  </si>
  <si>
    <t>1895121000237238</t>
  </si>
  <si>
    <t>1895121000239145</t>
  </si>
  <si>
    <t>1895121000242388</t>
  </si>
  <si>
    <t>1895121000244692</t>
  </si>
  <si>
    <t>1895121000248005</t>
  </si>
  <si>
    <t>1895121000248923</t>
  </si>
  <si>
    <t>1895121000252822</t>
  </si>
  <si>
    <t>1895121000257138</t>
  </si>
  <si>
    <t>1895121000257354</t>
  </si>
  <si>
    <t>1895121000258423</t>
  </si>
  <si>
    <t>1895121000261236</t>
  </si>
  <si>
    <t>1895121000264718</t>
  </si>
  <si>
    <t>1895121000278270</t>
  </si>
  <si>
    <t>1895121000281050</t>
  </si>
  <si>
    <t>1895121000285799</t>
  </si>
  <si>
    <t>1895121000286613</t>
  </si>
  <si>
    <t>1895121000289259</t>
  </si>
  <si>
    <t>1895121000293947</t>
  </si>
  <si>
    <t>1895121000294375</t>
  </si>
  <si>
    <t>1895121000295911</t>
  </si>
  <si>
    <t>1895121000298099</t>
  </si>
  <si>
    <t>1895121000299367</t>
  </si>
  <si>
    <t>1895121000300525</t>
  </si>
  <si>
    <t>1895121000300753</t>
  </si>
  <si>
    <t>1895121000301651</t>
  </si>
  <si>
    <t>1895121000305686</t>
  </si>
  <si>
    <t>1895121000308033</t>
  </si>
  <si>
    <t>1895121000308490</t>
  </si>
  <si>
    <t>1895121000313803</t>
  </si>
  <si>
    <t>1895121000314125</t>
  </si>
  <si>
    <t>loan_account</t>
  </si>
  <si>
    <t>amount</t>
  </si>
  <si>
    <t>1895121000147523</t>
  </si>
  <si>
    <t>P</t>
  </si>
  <si>
    <t>1895121000093678</t>
  </si>
  <si>
    <t>1895121000143294</t>
  </si>
  <si>
    <t>1895121000091579</t>
  </si>
  <si>
    <t>1895121000227411</t>
  </si>
  <si>
    <t>1895121000258620</t>
  </si>
  <si>
    <t>1895121000110462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</si>
</sst>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3" fontId="1" fillId="0" borderId="0" xfId="0" applyNumberFormat="1" applyFont="1"/>
    <xf numFmtId="49" fontId="1" fillId="0" borderId="0" xfId="0" applyNumberFormat="1" applyFont="1" applyFill="1" applyAlignment="1"/>
    <xf numFmtId="3" fontId="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F608-42FE-4D24-BDB7-6A525950DED7}">
  <dimension ref="A1:G1656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1655</v>
      </c>
      <c r="B1" s="2" t="s">
        <v>1656</v>
      </c>
      <c r="C1" s="2" t="s">
        <v>1657</v>
      </c>
      <c r="D1" s="2" t="s">
        <v>1658</v>
      </c>
      <c r="E1" s="2" t="s">
        <v>1659</v>
      </c>
      <c r="F1" t="s">
        <v>1660</v>
      </c>
      <c r="G1" t="s">
        <v>1661</v>
      </c>
    </row>
    <row r="2" spans="1:7" x14ac:dyDescent="0.25">
      <c r="A2" s="1" t="s">
        <v>0</v>
      </c>
      <c r="B2" s="2">
        <v>250000</v>
      </c>
      <c r="C2" s="2">
        <f>IF(ISNA(VLOOKUP(A2,vlookup_a!A:B,2,FALSE)),0,(VLOOKUP(A2,vlookup_a!A:B,2,FALSE)))</f>
        <v>250000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</v>
      </c>
      <c r="B3" s="2">
        <v>618560</v>
      </c>
      <c r="C3" s="2">
        <f>IF(ISNA(VLOOKUP(A3,vlookup_a!A:B,2,FALSE)),0,(VLOOKUP(A3,vlookup_a!A:B,2,FALSE)))</f>
        <v>618560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2</v>
      </c>
      <c r="B4" s="2">
        <v>842729</v>
      </c>
      <c r="C4" s="2">
        <f>IF(ISNA(VLOOKUP(A4,vlookup_a!A:B,2,FALSE)),0,(VLOOKUP(A4,vlookup_a!A:B,2,FALSE)))</f>
        <v>842729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</v>
      </c>
      <c r="B5" s="2">
        <v>650000</v>
      </c>
      <c r="C5" s="2">
        <f>IF(ISNA(VLOOKUP(A5,vlookup_a!A:B,2,FALSE)),0,(VLOOKUP(A5,vlookup_a!A:B,2,FALSE)))</f>
        <v>650000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4</v>
      </c>
      <c r="B6" s="2">
        <v>15000</v>
      </c>
      <c r="C6" s="2">
        <f>IF(ISNA(VLOOKUP(A6,vlookup_a!A:B,2,FALSE)),0,(VLOOKUP(A6,vlookup_a!A:B,2,FALSE)))</f>
        <v>15000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5</v>
      </c>
      <c r="B7" s="2">
        <v>3186000</v>
      </c>
      <c r="C7" s="2">
        <f>IF(ISNA(VLOOKUP(A7,vlookup_a!A:B,2,FALSE)),0,(VLOOKUP(A7,vlookup_a!A:B,2,FALSE)))</f>
        <v>3186000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6</v>
      </c>
      <c r="B8" s="2">
        <v>250000</v>
      </c>
      <c r="C8" s="2">
        <f>IF(ISNA(VLOOKUP(A8,vlookup_a!A:B,2,FALSE)),0,(VLOOKUP(A8,vlookup_a!A:B,2,FALSE)))</f>
        <v>250000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7</v>
      </c>
      <c r="B9" s="2">
        <v>613757</v>
      </c>
      <c r="C9" s="2">
        <f>IF(ISNA(VLOOKUP(A9,vlookup_a!A:B,2,FALSE)),0,(VLOOKUP(A9,vlookup_a!A:B,2,FALSE)))</f>
        <v>613757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8</v>
      </c>
      <c r="B10" s="2">
        <v>399876</v>
      </c>
      <c r="C10" s="2">
        <f>IF(ISNA(VLOOKUP(A10,vlookup_a!A:B,2,FALSE)),0,(VLOOKUP(A10,vlookup_a!A:B,2,FALSE)))</f>
        <v>399876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9</v>
      </c>
      <c r="B11" s="2">
        <v>653572</v>
      </c>
      <c r="C11" s="2">
        <f>IF(ISNA(VLOOKUP(A11,vlookup_a!A:B,2,FALSE)),0,(VLOOKUP(A11,vlookup_a!A:B,2,FALSE)))</f>
        <v>653572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10</v>
      </c>
      <c r="B12" s="2">
        <v>499000</v>
      </c>
      <c r="C12" s="2">
        <f>IF(ISNA(VLOOKUP(A12,vlookup_a!A:B,2,FALSE)),0,(VLOOKUP(A12,vlookup_a!A:B,2,FALSE)))</f>
        <v>499000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11</v>
      </c>
      <c r="B13" s="2">
        <v>249577</v>
      </c>
      <c r="C13" s="2">
        <f>IF(ISNA(VLOOKUP(A13,vlookup_a!A:B,2,FALSE)),0,(VLOOKUP(A13,vlookup_a!A:B,2,FALSE)))</f>
        <v>249577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12</v>
      </c>
      <c r="B14" s="2">
        <v>614208</v>
      </c>
      <c r="C14" s="2">
        <f>IF(ISNA(VLOOKUP(A14,vlookup_a!A:B,2,FALSE)),0,(VLOOKUP(A14,vlookup_a!A:B,2,FALSE)))</f>
        <v>614208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13</v>
      </c>
      <c r="B15" s="2">
        <v>32500</v>
      </c>
      <c r="C15" s="2">
        <f>IF(ISNA(VLOOKUP(A15,vlookup_a!A:B,2,FALSE)),0,(VLOOKUP(A15,vlookup_a!A:B,2,FALSE)))</f>
        <v>32500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14</v>
      </c>
      <c r="B16" s="2">
        <v>1420840</v>
      </c>
      <c r="C16" s="2">
        <f>IF(ISNA(VLOOKUP(A16,vlookup_a!A:B,2,FALSE)),0,(VLOOKUP(A16,vlookup_a!A:B,2,FALSE)))</f>
        <v>1420840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15</v>
      </c>
      <c r="B17" s="2">
        <v>430007</v>
      </c>
      <c r="C17" s="2">
        <f>IF(ISNA(VLOOKUP(A17,vlookup_a!A:B,2,FALSE)),0,(VLOOKUP(A17,vlookup_a!A:B,2,FALSE)))</f>
        <v>430007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16</v>
      </c>
      <c r="B18" s="2">
        <v>291715</v>
      </c>
      <c r="C18" s="2">
        <f>IF(ISNA(VLOOKUP(A18,vlookup_a!A:B,2,FALSE)),0,(VLOOKUP(A18,vlookup_a!A:B,2,FALSE)))</f>
        <v>291715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17</v>
      </c>
      <c r="B19" s="2">
        <v>47526</v>
      </c>
      <c r="C19" s="2">
        <f>IF(ISNA(VLOOKUP(A19,vlookup_a!A:B,2,FALSE)),0,(VLOOKUP(A19,vlookup_a!A:B,2,FALSE)))</f>
        <v>47526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18</v>
      </c>
      <c r="B20" s="2">
        <v>695665</v>
      </c>
      <c r="C20" s="2">
        <f>IF(ISNA(VLOOKUP(A20,vlookup_a!A:B,2,FALSE)),0,(VLOOKUP(A20,vlookup_a!A:B,2,FALSE)))</f>
        <v>695665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19</v>
      </c>
      <c r="B21" s="2">
        <v>296590</v>
      </c>
      <c r="C21" s="2">
        <f>IF(ISNA(VLOOKUP(A21,vlookup_a!A:B,2,FALSE)),0,(VLOOKUP(A21,vlookup_a!A:B,2,FALSE)))</f>
        <v>296590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20</v>
      </c>
      <c r="B22" s="2">
        <v>5000</v>
      </c>
      <c r="C22" s="2">
        <f>IF(ISNA(VLOOKUP(A22,vlookup_a!A:B,2,FALSE)),0,(VLOOKUP(A22,vlookup_a!A:B,2,FALSE)))</f>
        <v>5000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21</v>
      </c>
      <c r="B23" s="2">
        <v>515783</v>
      </c>
      <c r="C23" s="2">
        <f>IF(ISNA(VLOOKUP(A23,vlookup_a!A:B,2,FALSE)),0,(VLOOKUP(A23,vlookup_a!A:B,2,FALSE)))</f>
        <v>515783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22</v>
      </c>
      <c r="B24" s="2">
        <v>10000</v>
      </c>
      <c r="C24" s="2">
        <f>IF(ISNA(VLOOKUP(A24,vlookup_a!A:B,2,FALSE)),0,(VLOOKUP(A24,vlookup_a!A:B,2,FALSE)))</f>
        <v>10000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23</v>
      </c>
      <c r="B25" s="2">
        <v>49053</v>
      </c>
      <c r="C25" s="2">
        <f>IF(ISNA(VLOOKUP(A25,vlookup_a!A:B,2,FALSE)),0,(VLOOKUP(A25,vlookup_a!A:B,2,FALSE)))</f>
        <v>49053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24</v>
      </c>
      <c r="B26" s="2">
        <v>782055</v>
      </c>
      <c r="C26" s="2">
        <f>IF(ISNA(VLOOKUP(A26,vlookup_a!A:B,2,FALSE)),0,(VLOOKUP(A26,vlookup_a!A:B,2,FALSE)))</f>
        <v>782055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25</v>
      </c>
      <c r="B27" s="2">
        <v>896746</v>
      </c>
      <c r="C27" s="2">
        <f>IF(ISNA(VLOOKUP(A27,vlookup_a!A:B,2,FALSE)),0,(VLOOKUP(A27,vlookup_a!A:B,2,FALSE)))</f>
        <v>896746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26</v>
      </c>
      <c r="B28" s="2">
        <v>60000</v>
      </c>
      <c r="C28" s="2">
        <f>IF(ISNA(VLOOKUP(A28,vlookup_a!A:B,2,FALSE)),0,(VLOOKUP(A28,vlookup_a!A:B,2,FALSE)))</f>
        <v>60000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27</v>
      </c>
      <c r="B29" s="2">
        <v>158750</v>
      </c>
      <c r="C29" s="2">
        <f>IF(ISNA(VLOOKUP(A29,vlookup_a!A:B,2,FALSE)),0,(VLOOKUP(A29,vlookup_a!A:B,2,FALSE)))</f>
        <v>158750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28</v>
      </c>
      <c r="B30" s="2">
        <v>455146</v>
      </c>
      <c r="C30" s="2">
        <f>IF(ISNA(VLOOKUP(A30,vlookup_a!A:B,2,FALSE)),0,(VLOOKUP(A30,vlookup_a!A:B,2,FALSE)))</f>
        <v>455146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29</v>
      </c>
      <c r="B31" s="2">
        <v>447432</v>
      </c>
      <c r="C31" s="2">
        <f>IF(ISNA(VLOOKUP(A31,vlookup_a!A:B,2,FALSE)),0,(VLOOKUP(A31,vlookup_a!A:B,2,FALSE)))</f>
        <v>447432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30</v>
      </c>
      <c r="B32" s="2">
        <v>30443</v>
      </c>
      <c r="C32" s="2">
        <f>IF(ISNA(VLOOKUP(A32,vlookup_a!A:B,2,FALSE)),0,(VLOOKUP(A32,vlookup_a!A:B,2,FALSE)))</f>
        <v>30443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31</v>
      </c>
      <c r="B33" s="2">
        <v>331103</v>
      </c>
      <c r="C33" s="2">
        <f>IF(ISNA(VLOOKUP(A33,vlookup_a!A:B,2,FALSE)),0,(VLOOKUP(A33,vlookup_a!A:B,2,FALSE)))</f>
        <v>331103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32</v>
      </c>
      <c r="B34" s="2">
        <v>550988</v>
      </c>
      <c r="C34" s="2">
        <f>IF(ISNA(VLOOKUP(A34,vlookup_a!A:B,2,FALSE)),0,(VLOOKUP(A34,vlookup_a!A:B,2,FALSE)))</f>
        <v>0</v>
      </c>
      <c r="D34" s="2">
        <f>VLOOKUP(A34,vlookup_a!C:D,2,FALSE)</f>
        <v>0</v>
      </c>
      <c r="E34" s="2">
        <f t="shared" si="0"/>
        <v>550988</v>
      </c>
      <c r="F34" t="str">
        <f t="shared" si="1"/>
        <v>cek</v>
      </c>
      <c r="G34" t="str">
        <f t="shared" si="2"/>
        <v>update</v>
      </c>
    </row>
    <row r="35" spans="1:7" x14ac:dyDescent="0.25">
      <c r="A35" s="1" t="s">
        <v>33</v>
      </c>
      <c r="B35" s="2">
        <v>1016605</v>
      </c>
      <c r="C35" s="2">
        <f>IF(ISNA(VLOOKUP(A35,vlookup_a!A:B,2,FALSE)),0,(VLOOKUP(A35,vlookup_a!A:B,2,FALSE)))</f>
        <v>1016605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34</v>
      </c>
      <c r="B36" s="2">
        <v>25000</v>
      </c>
      <c r="C36" s="2">
        <f>IF(ISNA(VLOOKUP(A36,vlookup_a!A:B,2,FALSE)),0,(VLOOKUP(A36,vlookup_a!A:B,2,FALSE)))</f>
        <v>25000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35</v>
      </c>
      <c r="B37" s="2">
        <v>212823</v>
      </c>
      <c r="C37" s="2">
        <f>IF(ISNA(VLOOKUP(A37,vlookup_a!A:B,2,FALSE)),0,(VLOOKUP(A37,vlookup_a!A:B,2,FALSE)))</f>
        <v>212823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36</v>
      </c>
      <c r="B38" s="2">
        <v>358809</v>
      </c>
      <c r="C38" s="2">
        <f>IF(ISNA(VLOOKUP(A38,vlookup_a!A:B,2,FALSE)),0,(VLOOKUP(A38,vlookup_a!A:B,2,FALSE)))</f>
        <v>358809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37</v>
      </c>
      <c r="B39" s="2">
        <v>49062</v>
      </c>
      <c r="C39" s="2">
        <f>IF(ISNA(VLOOKUP(A39,vlookup_a!A:B,2,FALSE)),0,(VLOOKUP(A39,vlookup_a!A:B,2,FALSE)))</f>
        <v>49062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38</v>
      </c>
      <c r="B40" s="2">
        <v>385173</v>
      </c>
      <c r="C40" s="2">
        <f>IF(ISNA(VLOOKUP(A40,vlookup_a!A:B,2,FALSE)),0,(VLOOKUP(A40,vlookup_a!A:B,2,FALSE)))</f>
        <v>385173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39</v>
      </c>
      <c r="B41" s="2">
        <v>75000</v>
      </c>
      <c r="C41" s="2">
        <f>IF(ISNA(VLOOKUP(A41,vlookup_a!A:B,2,FALSE)),0,(VLOOKUP(A41,vlookup_a!A:B,2,FALSE)))</f>
        <v>75000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40</v>
      </c>
      <c r="B42" s="2">
        <v>10000</v>
      </c>
      <c r="C42" s="2">
        <f>IF(ISNA(VLOOKUP(A42,vlookup_a!A:B,2,FALSE)),0,(VLOOKUP(A42,vlookup_a!A:B,2,FALSE)))</f>
        <v>10000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41</v>
      </c>
      <c r="B43" s="2">
        <v>163762</v>
      </c>
      <c r="C43" s="2">
        <f>IF(ISNA(VLOOKUP(A43,vlookup_a!A:B,2,FALSE)),0,(VLOOKUP(A43,vlookup_a!A:B,2,FALSE)))</f>
        <v>163762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42</v>
      </c>
      <c r="B44" s="2">
        <v>30000</v>
      </c>
      <c r="C44" s="2">
        <f>IF(ISNA(VLOOKUP(A44,vlookup_a!A:B,2,FALSE)),0,(VLOOKUP(A44,vlookup_a!A:B,2,FALSE)))</f>
        <v>30000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43</v>
      </c>
      <c r="B45" s="2">
        <v>229114</v>
      </c>
      <c r="C45" s="2">
        <f>IF(ISNA(VLOOKUP(A45,vlookup_a!A:B,2,FALSE)),0,(VLOOKUP(A45,vlookup_a!A:B,2,FALSE)))</f>
        <v>229114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44</v>
      </c>
      <c r="B46" s="2">
        <v>464688</v>
      </c>
      <c r="C46" s="2">
        <f>IF(ISNA(VLOOKUP(A46,vlookup_a!A:B,2,FALSE)),0,(VLOOKUP(A46,vlookup_a!A:B,2,FALSE)))</f>
        <v>464688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45</v>
      </c>
      <c r="B47" s="2">
        <v>102194</v>
      </c>
      <c r="C47" s="2">
        <f>IF(ISNA(VLOOKUP(A47,vlookup_a!A:B,2,FALSE)),0,(VLOOKUP(A47,vlookup_a!A:B,2,FALSE)))</f>
        <v>102194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46</v>
      </c>
      <c r="B48" s="2">
        <v>645011</v>
      </c>
      <c r="C48" s="2">
        <f>IF(ISNA(VLOOKUP(A48,vlookup_a!A:B,2,FALSE)),0,(VLOOKUP(A48,vlookup_a!A:B,2,FALSE)))</f>
        <v>645011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47</v>
      </c>
      <c r="B49" s="2">
        <v>1034584</v>
      </c>
      <c r="C49" s="2">
        <f>IF(ISNA(VLOOKUP(A49,vlookup_a!A:B,2,FALSE)),0,(VLOOKUP(A49,vlookup_a!A:B,2,FALSE)))</f>
        <v>1034584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48</v>
      </c>
      <c r="B50" s="2">
        <v>10000</v>
      </c>
      <c r="C50" s="2">
        <f>IF(ISNA(VLOOKUP(A50,vlookup_a!A:B,2,FALSE)),0,(VLOOKUP(A50,vlookup_a!A:B,2,FALSE)))</f>
        <v>10000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49</v>
      </c>
      <c r="B51" s="2">
        <v>382434</v>
      </c>
      <c r="C51" s="2">
        <f>IF(ISNA(VLOOKUP(A51,vlookup_a!A:B,2,FALSE)),0,(VLOOKUP(A51,vlookup_a!A:B,2,FALSE)))</f>
        <v>382434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50</v>
      </c>
      <c r="B52" s="2">
        <v>901835</v>
      </c>
      <c r="C52" s="2">
        <f>IF(ISNA(VLOOKUP(A52,vlookup_a!A:B,2,FALSE)),0,(VLOOKUP(A52,vlookup_a!A:B,2,FALSE)))</f>
        <v>901835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51</v>
      </c>
      <c r="B53" s="2">
        <v>10099</v>
      </c>
      <c r="C53" s="2">
        <f>IF(ISNA(VLOOKUP(A53,vlookup_a!A:B,2,FALSE)),0,(VLOOKUP(A53,vlookup_a!A:B,2,FALSE)))</f>
        <v>10099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52</v>
      </c>
      <c r="B54" s="2">
        <v>32044</v>
      </c>
      <c r="C54" s="2">
        <f>IF(ISNA(VLOOKUP(A54,vlookup_a!A:B,2,FALSE)),0,(VLOOKUP(A54,vlookup_a!A:B,2,FALSE)))</f>
        <v>32044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53</v>
      </c>
      <c r="B55" s="2">
        <v>360000</v>
      </c>
      <c r="C55" s="2">
        <f>IF(ISNA(VLOOKUP(A55,vlookup_a!A:B,2,FALSE)),0,(VLOOKUP(A55,vlookup_a!A:B,2,FALSE)))</f>
        <v>360000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54</v>
      </c>
      <c r="B56" s="2">
        <v>214265</v>
      </c>
      <c r="C56" s="2">
        <f>IF(ISNA(VLOOKUP(A56,vlookup_a!A:B,2,FALSE)),0,(VLOOKUP(A56,vlookup_a!A:B,2,FALSE)))</f>
        <v>214265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55</v>
      </c>
      <c r="B57" s="2">
        <v>2203321</v>
      </c>
      <c r="C57" s="2">
        <f>IF(ISNA(VLOOKUP(A57,vlookup_a!A:B,2,FALSE)),0,(VLOOKUP(A57,vlookup_a!A:B,2,FALSE)))</f>
        <v>2203321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56</v>
      </c>
      <c r="B58" s="2">
        <v>364842</v>
      </c>
      <c r="C58" s="2">
        <f>IF(ISNA(VLOOKUP(A58,vlookup_a!A:B,2,FALSE)),0,(VLOOKUP(A58,vlookup_a!A:B,2,FALSE)))</f>
        <v>364842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57</v>
      </c>
      <c r="B59" s="2">
        <v>5905</v>
      </c>
      <c r="C59" s="2">
        <f>IF(ISNA(VLOOKUP(A59,vlookup_a!A:B,2,FALSE)),0,(VLOOKUP(A59,vlookup_a!A:B,2,FALSE)))</f>
        <v>5905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58</v>
      </c>
      <c r="B60" s="2">
        <v>2406</v>
      </c>
      <c r="C60" s="2">
        <f>IF(ISNA(VLOOKUP(A60,vlookup_a!A:B,2,FALSE)),0,(VLOOKUP(A60,vlookup_a!A:B,2,FALSE)))</f>
        <v>2406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59</v>
      </c>
      <c r="B61" s="2">
        <v>87781</v>
      </c>
      <c r="C61" s="2">
        <f>IF(ISNA(VLOOKUP(A61,vlookup_a!A:B,2,FALSE)),0,(VLOOKUP(A61,vlookup_a!A:B,2,FALSE)))</f>
        <v>87781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60</v>
      </c>
      <c r="B62" s="2">
        <v>1675269</v>
      </c>
      <c r="C62" s="2">
        <f>IF(ISNA(VLOOKUP(A62,vlookup_a!A:B,2,FALSE)),0,(VLOOKUP(A62,vlookup_a!A:B,2,FALSE)))</f>
        <v>1675269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61</v>
      </c>
      <c r="B63" s="2">
        <v>200000</v>
      </c>
      <c r="C63" s="2">
        <f>IF(ISNA(VLOOKUP(A63,vlookup_a!A:B,2,FALSE)),0,(VLOOKUP(A63,vlookup_a!A:B,2,FALSE)))</f>
        <v>200000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62</v>
      </c>
      <c r="B64" s="2">
        <v>669347</v>
      </c>
      <c r="C64" s="2">
        <f>IF(ISNA(VLOOKUP(A64,vlookup_a!A:B,2,FALSE)),0,(VLOOKUP(A64,vlookup_a!A:B,2,FALSE)))</f>
        <v>669347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63</v>
      </c>
      <c r="B65" s="2">
        <v>112770</v>
      </c>
      <c r="C65" s="2">
        <f>IF(ISNA(VLOOKUP(A65,vlookup_a!A:B,2,FALSE)),0,(VLOOKUP(A65,vlookup_a!A:B,2,FALSE)))</f>
        <v>112770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64</v>
      </c>
      <c r="B66" s="2">
        <v>335491</v>
      </c>
      <c r="C66" s="2">
        <f>IF(ISNA(VLOOKUP(A66,vlookup_a!A:B,2,FALSE)),0,(VLOOKUP(A66,vlookup_a!A:B,2,FALSE)))</f>
        <v>335491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65</v>
      </c>
      <c r="B67" s="2">
        <v>36685</v>
      </c>
      <c r="C67" s="2">
        <f>IF(ISNA(VLOOKUP(A67,vlookup_a!A:B,2,FALSE)),0,(VLOOKUP(A67,vlookup_a!A:B,2,FALSE)))</f>
        <v>36685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66</v>
      </c>
      <c r="B68" s="2">
        <v>10000</v>
      </c>
      <c r="C68" s="2">
        <f>IF(ISNA(VLOOKUP(A68,vlookup_a!A:B,2,FALSE)),0,(VLOOKUP(A68,vlookup_a!A:B,2,FALSE)))</f>
        <v>10000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67</v>
      </c>
      <c r="B69" s="2">
        <v>100081</v>
      </c>
      <c r="C69" s="2">
        <f>IF(ISNA(VLOOKUP(A69,vlookup_a!A:B,2,FALSE)),0,(VLOOKUP(A69,vlookup_a!A:B,2,FALSE)))</f>
        <v>100081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68</v>
      </c>
      <c r="B70" s="2">
        <v>573686</v>
      </c>
      <c r="C70" s="2">
        <f>IF(ISNA(VLOOKUP(A70,vlookup_a!A:B,2,FALSE)),0,(VLOOKUP(A70,vlookup_a!A:B,2,FALSE)))</f>
        <v>573686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69</v>
      </c>
      <c r="B71" s="2">
        <v>27920</v>
      </c>
      <c r="C71" s="2">
        <f>IF(ISNA(VLOOKUP(A71,vlookup_a!A:B,2,FALSE)),0,(VLOOKUP(A71,vlookup_a!A:B,2,FALSE)))</f>
        <v>27920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70</v>
      </c>
      <c r="B72" s="2">
        <v>347231</v>
      </c>
      <c r="C72" s="2">
        <f>IF(ISNA(VLOOKUP(A72,vlookup_a!A:B,2,FALSE)),0,(VLOOKUP(A72,vlookup_a!A:B,2,FALSE)))</f>
        <v>347231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71</v>
      </c>
      <c r="B73" s="2">
        <v>2317881</v>
      </c>
      <c r="C73" s="2">
        <f>IF(ISNA(VLOOKUP(A73,vlookup_a!A:B,2,FALSE)),0,(VLOOKUP(A73,vlookup_a!A:B,2,FALSE)))</f>
        <v>2317881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72</v>
      </c>
      <c r="B74" s="2">
        <v>10000</v>
      </c>
      <c r="C74" s="2">
        <f>IF(ISNA(VLOOKUP(A74,vlookup_a!A:B,2,FALSE)),0,(VLOOKUP(A74,vlookup_a!A:B,2,FALSE)))</f>
        <v>10000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73</v>
      </c>
      <c r="B75" s="2">
        <v>258035</v>
      </c>
      <c r="C75" s="2">
        <f>IF(ISNA(VLOOKUP(A75,vlookup_a!A:B,2,FALSE)),0,(VLOOKUP(A75,vlookup_a!A:B,2,FALSE)))</f>
        <v>258035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74</v>
      </c>
      <c r="B76" s="2">
        <v>15000</v>
      </c>
      <c r="C76" s="2">
        <f>IF(ISNA(VLOOKUP(A76,vlookup_a!A:B,2,FALSE)),0,(VLOOKUP(A76,vlookup_a!A:B,2,FALSE)))</f>
        <v>15000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75</v>
      </c>
      <c r="B77" s="2">
        <v>372106</v>
      </c>
      <c r="C77" s="2">
        <f>IF(ISNA(VLOOKUP(A77,vlookup_a!A:B,2,FALSE)),0,(VLOOKUP(A77,vlookup_a!A:B,2,FALSE)))</f>
        <v>372106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76</v>
      </c>
      <c r="B78" s="2">
        <v>15000</v>
      </c>
      <c r="C78" s="2">
        <f>IF(ISNA(VLOOKUP(A78,vlookup_a!A:B,2,FALSE)),0,(VLOOKUP(A78,vlookup_a!A:B,2,FALSE)))</f>
        <v>15000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77</v>
      </c>
      <c r="B79" s="2">
        <v>1259676</v>
      </c>
      <c r="C79" s="2">
        <f>IF(ISNA(VLOOKUP(A79,vlookup_a!A:B,2,FALSE)),0,(VLOOKUP(A79,vlookup_a!A:B,2,FALSE)))</f>
        <v>1259676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78</v>
      </c>
      <c r="B80" s="2">
        <v>625796</v>
      </c>
      <c r="C80" s="2">
        <f>IF(ISNA(VLOOKUP(A80,vlookup_a!A:B,2,FALSE)),0,(VLOOKUP(A80,vlookup_a!A:B,2,FALSE)))</f>
        <v>625796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79</v>
      </c>
      <c r="B81" s="2">
        <v>289713</v>
      </c>
      <c r="C81" s="2">
        <f>IF(ISNA(VLOOKUP(A81,vlookup_a!A:B,2,FALSE)),0,(VLOOKUP(A81,vlookup_a!A:B,2,FALSE)))</f>
        <v>289713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80</v>
      </c>
      <c r="B82" s="2">
        <v>20000</v>
      </c>
      <c r="C82" s="2">
        <f>IF(ISNA(VLOOKUP(A82,vlookup_a!A:B,2,FALSE)),0,(VLOOKUP(A82,vlookup_a!A:B,2,FALSE)))</f>
        <v>20000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81</v>
      </c>
      <c r="B83" s="2">
        <v>758500</v>
      </c>
      <c r="C83" s="2">
        <f>IF(ISNA(VLOOKUP(A83,vlookup_a!A:B,2,FALSE)),0,(VLOOKUP(A83,vlookup_a!A:B,2,FALSE)))</f>
        <v>758500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82</v>
      </c>
      <c r="B84" s="2">
        <v>395236</v>
      </c>
      <c r="C84" s="2">
        <f>IF(ISNA(VLOOKUP(A84,vlookup_a!A:B,2,FALSE)),0,(VLOOKUP(A84,vlookup_a!A:B,2,FALSE)))</f>
        <v>395236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83</v>
      </c>
      <c r="B85" s="2">
        <v>20000</v>
      </c>
      <c r="C85" s="2">
        <f>IF(ISNA(VLOOKUP(A85,vlookup_a!A:B,2,FALSE)),0,(VLOOKUP(A85,vlookup_a!A:B,2,FALSE)))</f>
        <v>20000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84</v>
      </c>
      <c r="B86" s="2">
        <v>500000</v>
      </c>
      <c r="C86" s="2">
        <f>IF(ISNA(VLOOKUP(A86,vlookup_a!A:B,2,FALSE)),0,(VLOOKUP(A86,vlookup_a!A:B,2,FALSE)))</f>
        <v>500000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85</v>
      </c>
      <c r="B87" s="2">
        <v>683962</v>
      </c>
      <c r="C87" s="2">
        <f>IF(ISNA(VLOOKUP(A87,vlookup_a!A:B,2,FALSE)),0,(VLOOKUP(A87,vlookup_a!A:B,2,FALSE)))</f>
        <v>683962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86</v>
      </c>
      <c r="B88" s="2">
        <v>50000</v>
      </c>
      <c r="C88" s="2">
        <f>IF(ISNA(VLOOKUP(A88,vlookup_a!A:B,2,FALSE)),0,(VLOOKUP(A88,vlookup_a!A:B,2,FALSE)))</f>
        <v>50000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87</v>
      </c>
      <c r="B89" s="2">
        <v>520023</v>
      </c>
      <c r="C89" s="2">
        <f>IF(ISNA(VLOOKUP(A89,vlookup_a!A:B,2,FALSE)),0,(VLOOKUP(A89,vlookup_a!A:B,2,FALSE)))</f>
        <v>520023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88</v>
      </c>
      <c r="B90" s="2">
        <v>599439</v>
      </c>
      <c r="C90" s="2">
        <f>IF(ISNA(VLOOKUP(A90,vlookup_a!A:B,2,FALSE)),0,(VLOOKUP(A90,vlookup_a!A:B,2,FALSE)))</f>
        <v>599439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89</v>
      </c>
      <c r="B91" s="2">
        <v>156954</v>
      </c>
      <c r="C91" s="2">
        <f>IF(ISNA(VLOOKUP(A91,vlookup_a!A:B,2,FALSE)),0,(VLOOKUP(A91,vlookup_a!A:B,2,FALSE)))</f>
        <v>156954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90</v>
      </c>
      <c r="B92" s="2">
        <v>1041827</v>
      </c>
      <c r="C92" s="2">
        <f>IF(ISNA(VLOOKUP(A92,vlookup_a!A:B,2,FALSE)),0,(VLOOKUP(A92,vlookup_a!A:B,2,FALSE)))</f>
        <v>1041827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91</v>
      </c>
      <c r="B93" s="2">
        <v>439387</v>
      </c>
      <c r="C93" s="2">
        <f>IF(ISNA(VLOOKUP(A93,vlookup_a!A:B,2,FALSE)),0,(VLOOKUP(A93,vlookup_a!A:B,2,FALSE)))</f>
        <v>439387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92</v>
      </c>
      <c r="B94" s="2">
        <v>162825</v>
      </c>
      <c r="C94" s="2">
        <f>IF(ISNA(VLOOKUP(A94,vlookup_a!A:B,2,FALSE)),0,(VLOOKUP(A94,vlookup_a!A:B,2,FALSE)))</f>
        <v>162825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93</v>
      </c>
      <c r="B95" s="2">
        <v>501887</v>
      </c>
      <c r="C95" s="2">
        <f>IF(ISNA(VLOOKUP(A95,vlookup_a!A:B,2,FALSE)),0,(VLOOKUP(A95,vlookup_a!A:B,2,FALSE)))</f>
        <v>501887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94</v>
      </c>
      <c r="B96" s="2">
        <v>392000</v>
      </c>
      <c r="C96" s="2">
        <f>IF(ISNA(VLOOKUP(A96,vlookup_a!A:B,2,FALSE)),0,(VLOOKUP(A96,vlookup_a!A:B,2,FALSE)))</f>
        <v>392000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95</v>
      </c>
      <c r="B97" s="2">
        <v>406059</v>
      </c>
      <c r="C97" s="2">
        <f>IF(ISNA(VLOOKUP(A97,vlookup_a!A:B,2,FALSE)),0,(VLOOKUP(A97,vlookup_a!A:B,2,FALSE)))</f>
        <v>406059</v>
      </c>
      <c r="D97" s="2">
        <f>VLOOKUP(A97,vlookup_a!C:D,2,FALSE)</f>
        <v>4262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96</v>
      </c>
      <c r="B98" s="2">
        <v>85600</v>
      </c>
      <c r="C98" s="2">
        <f>IF(ISNA(VLOOKUP(A98,vlookup_a!A:B,2,FALSE)),0,(VLOOKUP(A98,vlookup_a!A:B,2,FALSE)))</f>
        <v>85600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97</v>
      </c>
      <c r="B99" s="2">
        <v>50967</v>
      </c>
      <c r="C99" s="2">
        <f>IF(ISNA(VLOOKUP(A99,vlookup_a!A:B,2,FALSE)),0,(VLOOKUP(A99,vlookup_a!A:B,2,FALSE)))</f>
        <v>50967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98</v>
      </c>
      <c r="B100" s="2">
        <v>846690</v>
      </c>
      <c r="C100" s="2">
        <f>IF(ISNA(VLOOKUP(A100,vlookup_a!A:B,2,FALSE)),0,(VLOOKUP(A100,vlookup_a!A:B,2,FALSE)))</f>
        <v>846690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99</v>
      </c>
      <c r="B101" s="2">
        <v>537746</v>
      </c>
      <c r="C101" s="2">
        <f>IF(ISNA(VLOOKUP(A101,vlookup_a!A:B,2,FALSE)),0,(VLOOKUP(A101,vlookup_a!A:B,2,FALSE)))</f>
        <v>537746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100</v>
      </c>
      <c r="B102" s="2">
        <v>664872</v>
      </c>
      <c r="C102" s="2">
        <f>IF(ISNA(VLOOKUP(A102,vlookup_a!A:B,2,FALSE)),0,(VLOOKUP(A102,vlookup_a!A:B,2,FALSE)))</f>
        <v>664872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101</v>
      </c>
      <c r="B103" s="2">
        <v>20000</v>
      </c>
      <c r="C103" s="2">
        <f>IF(ISNA(VLOOKUP(A103,vlookup_a!A:B,2,FALSE)),0,(VLOOKUP(A103,vlookup_a!A:B,2,FALSE)))</f>
        <v>20000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102</v>
      </c>
      <c r="B104" s="2">
        <v>4551</v>
      </c>
      <c r="C104" s="2">
        <f>IF(ISNA(VLOOKUP(A104,vlookup_a!A:B,2,FALSE)),0,(VLOOKUP(A104,vlookup_a!A:B,2,FALSE)))</f>
        <v>4551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103</v>
      </c>
      <c r="B105" s="2">
        <v>578</v>
      </c>
      <c r="C105" s="2">
        <f>IF(ISNA(VLOOKUP(A105,vlookup_a!A:B,2,FALSE)),0,(VLOOKUP(A105,vlookup_a!A:B,2,FALSE)))</f>
        <v>578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104</v>
      </c>
      <c r="B106" s="2">
        <v>1168200</v>
      </c>
      <c r="C106" s="2">
        <f>IF(ISNA(VLOOKUP(A106,vlookup_a!A:B,2,FALSE)),0,(VLOOKUP(A106,vlookup_a!A:B,2,FALSE)))</f>
        <v>1168200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105</v>
      </c>
      <c r="B107" s="2">
        <v>5802</v>
      </c>
      <c r="C107" s="2">
        <f>IF(ISNA(VLOOKUP(A107,vlookup_a!A:B,2,FALSE)),0,(VLOOKUP(A107,vlookup_a!A:B,2,FALSE)))</f>
        <v>5802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106</v>
      </c>
      <c r="B108" s="2">
        <v>1720606</v>
      </c>
      <c r="C108" s="2">
        <f>IF(ISNA(VLOOKUP(A108,vlookup_a!A:B,2,FALSE)),0,(VLOOKUP(A108,vlookup_a!A:B,2,FALSE)))</f>
        <v>1720606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107</v>
      </c>
      <c r="B109" s="2">
        <v>1295693</v>
      </c>
      <c r="C109" s="2">
        <f>IF(ISNA(VLOOKUP(A109,vlookup_a!A:B,2,FALSE)),0,(VLOOKUP(A109,vlookup_a!A:B,2,FALSE)))</f>
        <v>1295693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108</v>
      </c>
      <c r="B110" s="2">
        <v>2639107</v>
      </c>
      <c r="C110" s="2">
        <f>IF(ISNA(VLOOKUP(A110,vlookup_a!A:B,2,FALSE)),0,(VLOOKUP(A110,vlookup_a!A:B,2,FALSE)))</f>
        <v>2639107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109</v>
      </c>
      <c r="B111" s="2">
        <v>100000</v>
      </c>
      <c r="C111" s="2">
        <f>IF(ISNA(VLOOKUP(A111,vlookup_a!A:B,2,FALSE)),0,(VLOOKUP(A111,vlookup_a!A:B,2,FALSE)))</f>
        <v>100000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110</v>
      </c>
      <c r="B112" s="2">
        <v>1050000</v>
      </c>
      <c r="C112" s="2">
        <f>IF(ISNA(VLOOKUP(A112,vlookup_a!A:B,2,FALSE)),0,(VLOOKUP(A112,vlookup_a!A:B,2,FALSE)))</f>
        <v>1050000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111</v>
      </c>
      <c r="B113" s="2">
        <v>265438</v>
      </c>
      <c r="C113" s="2">
        <f>IF(ISNA(VLOOKUP(A113,vlookup_a!A:B,2,FALSE)),0,(VLOOKUP(A113,vlookup_a!A:B,2,FALSE)))</f>
        <v>265438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112</v>
      </c>
      <c r="B114" s="2">
        <v>79000</v>
      </c>
      <c r="C114" s="2">
        <f>IF(ISNA(VLOOKUP(A114,vlookup_a!A:B,2,FALSE)),0,(VLOOKUP(A114,vlookup_a!A:B,2,FALSE)))</f>
        <v>79000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113</v>
      </c>
      <c r="B115" s="2">
        <v>47949</v>
      </c>
      <c r="C115" s="2">
        <f>IF(ISNA(VLOOKUP(A115,vlookup_a!A:B,2,FALSE)),0,(VLOOKUP(A115,vlookup_a!A:B,2,FALSE)))</f>
        <v>47949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114</v>
      </c>
      <c r="B116" s="2">
        <v>1411613</v>
      </c>
      <c r="C116" s="2">
        <f>IF(ISNA(VLOOKUP(A116,vlookup_a!A:B,2,FALSE)),0,(VLOOKUP(A116,vlookup_a!A:B,2,FALSE)))</f>
        <v>1411613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115</v>
      </c>
      <c r="B117" s="2">
        <v>219798</v>
      </c>
      <c r="C117" s="2">
        <f>IF(ISNA(VLOOKUP(A117,vlookup_a!A:B,2,FALSE)),0,(VLOOKUP(A117,vlookup_a!A:B,2,FALSE)))</f>
        <v>219798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116</v>
      </c>
      <c r="B118" s="2">
        <v>50000</v>
      </c>
      <c r="C118" s="2">
        <f>IF(ISNA(VLOOKUP(A118,vlookup_a!A:B,2,FALSE)),0,(VLOOKUP(A118,vlookup_a!A:B,2,FALSE)))</f>
        <v>50000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117</v>
      </c>
      <c r="B119" s="2">
        <v>16000</v>
      </c>
      <c r="C119" s="2">
        <f>IF(ISNA(VLOOKUP(A119,vlookup_a!A:B,2,FALSE)),0,(VLOOKUP(A119,vlookup_a!A:B,2,FALSE)))</f>
        <v>16000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118</v>
      </c>
      <c r="B120" s="2">
        <v>30000</v>
      </c>
      <c r="C120" s="2">
        <f>IF(ISNA(VLOOKUP(A120,vlookup_a!A:B,2,FALSE)),0,(VLOOKUP(A120,vlookup_a!A:B,2,FALSE)))</f>
        <v>30000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119</v>
      </c>
      <c r="B121" s="2">
        <v>1395640</v>
      </c>
      <c r="C121" s="2">
        <f>IF(ISNA(VLOOKUP(A121,vlookup_a!A:B,2,FALSE)),0,(VLOOKUP(A121,vlookup_a!A:B,2,FALSE)))</f>
        <v>1395640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120</v>
      </c>
      <c r="B122" s="2">
        <v>250906</v>
      </c>
      <c r="C122" s="2">
        <f>IF(ISNA(VLOOKUP(A122,vlookup_a!A:B,2,FALSE)),0,(VLOOKUP(A122,vlookup_a!A:B,2,FALSE)))</f>
        <v>250906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121</v>
      </c>
      <c r="B123" s="2">
        <v>793516</v>
      </c>
      <c r="C123" s="2">
        <f>IF(ISNA(VLOOKUP(A123,vlookup_a!A:B,2,FALSE)),0,(VLOOKUP(A123,vlookup_a!A:B,2,FALSE)))</f>
        <v>793516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122</v>
      </c>
      <c r="B124" s="2">
        <v>2133397</v>
      </c>
      <c r="C124" s="2">
        <f>IF(ISNA(VLOOKUP(A124,vlookup_a!A:B,2,FALSE)),0,(VLOOKUP(A124,vlookup_a!A:B,2,FALSE)))</f>
        <v>2133397</v>
      </c>
      <c r="D124" s="2">
        <f>VLOOKUP(A124,vlookup_a!C:D,2,FALSE)</f>
        <v>2133397</v>
      </c>
      <c r="E124" s="2">
        <f t="shared" si="3"/>
        <v>0</v>
      </c>
      <c r="F124" t="str">
        <f t="shared" si="4"/>
        <v>aman</v>
      </c>
      <c r="G124" t="str">
        <f t="shared" si="5"/>
        <v>no update</v>
      </c>
    </row>
    <row r="125" spans="1:7" x14ac:dyDescent="0.25">
      <c r="A125" s="1" t="s">
        <v>123</v>
      </c>
      <c r="B125" s="2">
        <v>385136</v>
      </c>
      <c r="C125" s="2">
        <f>IF(ISNA(VLOOKUP(A125,vlookup_a!A:B,2,FALSE)),0,(VLOOKUP(A125,vlookup_a!A:B,2,FALSE)))</f>
        <v>385136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124</v>
      </c>
      <c r="B126" s="2">
        <v>10000</v>
      </c>
      <c r="C126" s="2">
        <f>IF(ISNA(VLOOKUP(A126,vlookup_a!A:B,2,FALSE)),0,(VLOOKUP(A126,vlookup_a!A:B,2,FALSE)))</f>
        <v>10000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125</v>
      </c>
      <c r="B127" s="2">
        <v>11847</v>
      </c>
      <c r="C127" s="2">
        <f>IF(ISNA(VLOOKUP(A127,vlookup_a!A:B,2,FALSE)),0,(VLOOKUP(A127,vlookup_a!A:B,2,FALSE)))</f>
        <v>11847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126</v>
      </c>
      <c r="B128" s="2">
        <v>66656</v>
      </c>
      <c r="C128" s="2">
        <f>IF(ISNA(VLOOKUP(A128,vlookup_a!A:B,2,FALSE)),0,(VLOOKUP(A128,vlookup_a!A:B,2,FALSE)))</f>
        <v>66656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127</v>
      </c>
      <c r="B129" s="2">
        <v>864715</v>
      </c>
      <c r="C129" s="2">
        <f>IF(ISNA(VLOOKUP(A129,vlookup_a!A:B,2,FALSE)),0,(VLOOKUP(A129,vlookup_a!A:B,2,FALSE)))</f>
        <v>864715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128</v>
      </c>
      <c r="B130" s="2">
        <v>75000</v>
      </c>
      <c r="C130" s="2">
        <f>IF(ISNA(VLOOKUP(A130,vlookup_a!A:B,2,FALSE)),0,(VLOOKUP(A130,vlookup_a!A:B,2,FALSE)))</f>
        <v>75000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129</v>
      </c>
      <c r="B131" s="2">
        <v>64431</v>
      </c>
      <c r="C131" s="2">
        <f>IF(ISNA(VLOOKUP(A131,vlookup_a!A:B,2,FALSE)),0,(VLOOKUP(A131,vlookup_a!A:B,2,FALSE)))</f>
        <v>64431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130</v>
      </c>
      <c r="B132" s="2">
        <v>813145</v>
      </c>
      <c r="C132" s="2">
        <f>IF(ISNA(VLOOKUP(A132,vlookup_a!A:B,2,FALSE)),0,(VLOOKUP(A132,vlookup_a!A:B,2,FALSE)))</f>
        <v>813145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131</v>
      </c>
      <c r="B133" s="2">
        <v>344539</v>
      </c>
      <c r="C133" s="2">
        <f>IF(ISNA(VLOOKUP(A133,vlookup_a!A:B,2,FALSE)),0,(VLOOKUP(A133,vlookup_a!A:B,2,FALSE)))</f>
        <v>344539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132</v>
      </c>
      <c r="B134" s="2">
        <v>192252</v>
      </c>
      <c r="C134" s="2">
        <f>IF(ISNA(VLOOKUP(A134,vlookup_a!A:B,2,FALSE)),0,(VLOOKUP(A134,vlookup_a!A:B,2,FALSE)))</f>
        <v>192252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133</v>
      </c>
      <c r="B135" s="2">
        <v>100049</v>
      </c>
      <c r="C135" s="2">
        <f>IF(ISNA(VLOOKUP(A135,vlookup_a!A:B,2,FALSE)),0,(VLOOKUP(A135,vlookup_a!A:B,2,FALSE)))</f>
        <v>100049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134</v>
      </c>
      <c r="B136" s="2">
        <v>25000</v>
      </c>
      <c r="C136" s="2">
        <f>IF(ISNA(VLOOKUP(A136,vlookup_a!A:B,2,FALSE)),0,(VLOOKUP(A136,vlookup_a!A:B,2,FALSE)))</f>
        <v>25000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135</v>
      </c>
      <c r="B137" s="2">
        <v>9691</v>
      </c>
      <c r="C137" s="2">
        <f>IF(ISNA(VLOOKUP(A137,vlookup_a!A:B,2,FALSE)),0,(VLOOKUP(A137,vlookup_a!A:B,2,FALSE)))</f>
        <v>9691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136</v>
      </c>
      <c r="B138" s="2">
        <v>512029</v>
      </c>
      <c r="C138" s="2">
        <f>IF(ISNA(VLOOKUP(A138,vlookup_a!A:B,2,FALSE)),0,(VLOOKUP(A138,vlookup_a!A:B,2,FALSE)))</f>
        <v>512029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137</v>
      </c>
      <c r="B139" s="2">
        <v>1444320</v>
      </c>
      <c r="C139" s="2">
        <f>IF(ISNA(VLOOKUP(A139,vlookup_a!A:B,2,FALSE)),0,(VLOOKUP(A139,vlookup_a!A:B,2,FALSE)))</f>
        <v>1444320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138</v>
      </c>
      <c r="B140" s="2">
        <v>415590</v>
      </c>
      <c r="C140" s="2">
        <f>IF(ISNA(VLOOKUP(A140,vlookup_a!A:B,2,FALSE)),0,(VLOOKUP(A140,vlookup_a!A:B,2,FALSE)))</f>
        <v>415590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139</v>
      </c>
      <c r="B141" s="2">
        <v>114905</v>
      </c>
      <c r="C141" s="2">
        <f>IF(ISNA(VLOOKUP(A141,vlookup_a!A:B,2,FALSE)),0,(VLOOKUP(A141,vlookup_a!A:B,2,FALSE)))</f>
        <v>114905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140</v>
      </c>
      <c r="B142" s="2">
        <v>192684</v>
      </c>
      <c r="C142" s="2">
        <f>IF(ISNA(VLOOKUP(A142,vlookup_a!A:B,2,FALSE)),0,(VLOOKUP(A142,vlookup_a!A:B,2,FALSE)))</f>
        <v>192684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141</v>
      </c>
      <c r="B143" s="2">
        <v>608226</v>
      </c>
      <c r="C143" s="2">
        <f>IF(ISNA(VLOOKUP(A143,vlookup_a!A:B,2,FALSE)),0,(VLOOKUP(A143,vlookup_a!A:B,2,FALSE)))</f>
        <v>608226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142</v>
      </c>
      <c r="B144" s="2">
        <v>253954</v>
      </c>
      <c r="C144" s="2">
        <f>IF(ISNA(VLOOKUP(A144,vlookup_a!A:B,2,FALSE)),0,(VLOOKUP(A144,vlookup_a!A:B,2,FALSE)))</f>
        <v>253954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143</v>
      </c>
      <c r="B145" s="2">
        <v>11025</v>
      </c>
      <c r="C145" s="2">
        <f>IF(ISNA(VLOOKUP(A145,vlookup_a!A:B,2,FALSE)),0,(VLOOKUP(A145,vlookup_a!A:B,2,FALSE)))</f>
        <v>11025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144</v>
      </c>
      <c r="B146" s="2">
        <v>1103438</v>
      </c>
      <c r="C146" s="2">
        <f>IF(ISNA(VLOOKUP(A146,vlookup_a!A:B,2,FALSE)),0,(VLOOKUP(A146,vlookup_a!A:B,2,FALSE)))</f>
        <v>1103438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145</v>
      </c>
      <c r="B147" s="2">
        <v>986347</v>
      </c>
      <c r="C147" s="2">
        <f>IF(ISNA(VLOOKUP(A147,vlookup_a!A:B,2,FALSE)),0,(VLOOKUP(A147,vlookup_a!A:B,2,FALSE)))</f>
        <v>986347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146</v>
      </c>
      <c r="B148" s="2">
        <v>200000</v>
      </c>
      <c r="C148" s="2">
        <f>IF(ISNA(VLOOKUP(A148,vlookup_a!A:B,2,FALSE)),0,(VLOOKUP(A148,vlookup_a!A:B,2,FALSE)))</f>
        <v>200000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147</v>
      </c>
      <c r="B149" s="2">
        <v>1056596</v>
      </c>
      <c r="C149" s="2">
        <f>IF(ISNA(VLOOKUP(A149,vlookup_a!A:B,2,FALSE)),0,(VLOOKUP(A149,vlookup_a!A:B,2,FALSE)))</f>
        <v>1056596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148</v>
      </c>
      <c r="B150" s="2">
        <v>84455</v>
      </c>
      <c r="C150" s="2">
        <f>IF(ISNA(VLOOKUP(A150,vlookup_a!A:B,2,FALSE)),0,(VLOOKUP(A150,vlookup_a!A:B,2,FALSE)))</f>
        <v>84455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149</v>
      </c>
      <c r="B151" s="2">
        <v>10000</v>
      </c>
      <c r="C151" s="2">
        <f>IF(ISNA(VLOOKUP(A151,vlookup_a!A:B,2,FALSE)),0,(VLOOKUP(A151,vlookup_a!A:B,2,FALSE)))</f>
        <v>10000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150</v>
      </c>
      <c r="B152" s="2">
        <v>25100</v>
      </c>
      <c r="C152" s="2">
        <f>IF(ISNA(VLOOKUP(A152,vlookup_a!A:B,2,FALSE)),0,(VLOOKUP(A152,vlookup_a!A:B,2,FALSE)))</f>
        <v>25100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151</v>
      </c>
      <c r="B153" s="2">
        <v>50000</v>
      </c>
      <c r="C153" s="2">
        <f>IF(ISNA(VLOOKUP(A153,vlookup_a!A:B,2,FALSE)),0,(VLOOKUP(A153,vlookup_a!A:B,2,FALSE)))</f>
        <v>50000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152</v>
      </c>
      <c r="B154" s="2">
        <v>1246229</v>
      </c>
      <c r="C154" s="2">
        <f>IF(ISNA(VLOOKUP(A154,vlookup_a!A:B,2,FALSE)),0,(VLOOKUP(A154,vlookup_a!A:B,2,FALSE)))</f>
        <v>1246229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153</v>
      </c>
      <c r="B155" s="2">
        <v>1168200</v>
      </c>
      <c r="C155" s="2">
        <f>IF(ISNA(VLOOKUP(A155,vlookup_a!A:B,2,FALSE)),0,(VLOOKUP(A155,vlookup_a!A:B,2,FALSE)))</f>
        <v>1168200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154</v>
      </c>
      <c r="B156" s="2">
        <v>646</v>
      </c>
      <c r="C156" s="2">
        <f>IF(ISNA(VLOOKUP(A156,vlookup_a!A:B,2,FALSE)),0,(VLOOKUP(A156,vlookup_a!A:B,2,FALSE)))</f>
        <v>646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155</v>
      </c>
      <c r="B157" s="2">
        <v>50000</v>
      </c>
      <c r="C157" s="2">
        <f>IF(ISNA(VLOOKUP(A157,vlookup_a!A:B,2,FALSE)),0,(VLOOKUP(A157,vlookup_a!A:B,2,FALSE)))</f>
        <v>50000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156</v>
      </c>
      <c r="B158" s="2">
        <v>10000</v>
      </c>
      <c r="C158" s="2">
        <f>IF(ISNA(VLOOKUP(A158,vlookup_a!A:B,2,FALSE)),0,(VLOOKUP(A158,vlookup_a!A:B,2,FALSE)))</f>
        <v>10000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157</v>
      </c>
      <c r="B159" s="2">
        <v>1649542</v>
      </c>
      <c r="C159" s="2">
        <f>IF(ISNA(VLOOKUP(A159,vlookup_a!A:B,2,FALSE)),0,(VLOOKUP(A159,vlookup_a!A:B,2,FALSE)))</f>
        <v>1649542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158</v>
      </c>
      <c r="B160" s="2">
        <v>254641</v>
      </c>
      <c r="C160" s="2">
        <f>IF(ISNA(VLOOKUP(A160,vlookup_a!A:B,2,FALSE)),0,(VLOOKUP(A160,vlookup_a!A:B,2,FALSE)))</f>
        <v>254641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159</v>
      </c>
      <c r="B161" s="2">
        <v>384500</v>
      </c>
      <c r="C161" s="2">
        <f>IF(ISNA(VLOOKUP(A161,vlookup_a!A:B,2,FALSE)),0,(VLOOKUP(A161,vlookup_a!A:B,2,FALSE)))</f>
        <v>384500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160</v>
      </c>
      <c r="B162" s="2">
        <v>545879</v>
      </c>
      <c r="C162" s="2">
        <f>IF(ISNA(VLOOKUP(A162,vlookup_a!A:B,2,FALSE)),0,(VLOOKUP(A162,vlookup_a!A:B,2,FALSE)))</f>
        <v>545879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161</v>
      </c>
      <c r="B163" s="2">
        <v>1466192</v>
      </c>
      <c r="C163" s="2">
        <f>IF(ISNA(VLOOKUP(A163,vlookup_a!A:B,2,FALSE)),0,(VLOOKUP(A163,vlookup_a!A:B,2,FALSE)))</f>
        <v>1466192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162</v>
      </c>
      <c r="B164" s="2">
        <v>187080</v>
      </c>
      <c r="C164" s="2">
        <f>IF(ISNA(VLOOKUP(A164,vlookup_a!A:B,2,FALSE)),0,(VLOOKUP(A164,vlookup_a!A:B,2,FALSE)))</f>
        <v>187080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163</v>
      </c>
      <c r="B165" s="2">
        <v>230816</v>
      </c>
      <c r="C165" s="2">
        <f>IF(ISNA(VLOOKUP(A165,vlookup_a!A:B,2,FALSE)),0,(VLOOKUP(A165,vlookup_a!A:B,2,FALSE)))</f>
        <v>230816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164</v>
      </c>
      <c r="B166" s="2">
        <v>104661</v>
      </c>
      <c r="C166" s="2">
        <f>IF(ISNA(VLOOKUP(A166,vlookup_a!A:B,2,FALSE)),0,(VLOOKUP(A166,vlookup_a!A:B,2,FALSE)))</f>
        <v>104661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165</v>
      </c>
      <c r="B167" s="2">
        <v>15000</v>
      </c>
      <c r="C167" s="2">
        <f>IF(ISNA(VLOOKUP(A167,vlookup_a!A:B,2,FALSE)),0,(VLOOKUP(A167,vlookup_a!A:B,2,FALSE)))</f>
        <v>15000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166</v>
      </c>
      <c r="B168" s="2">
        <v>704627</v>
      </c>
      <c r="C168" s="2">
        <f>IF(ISNA(VLOOKUP(A168,vlookup_a!A:B,2,FALSE)),0,(VLOOKUP(A168,vlookup_a!A:B,2,FALSE)))</f>
        <v>704627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167</v>
      </c>
      <c r="B169" s="2">
        <v>40000</v>
      </c>
      <c r="C169" s="2">
        <f>IF(ISNA(VLOOKUP(A169,vlookup_a!A:B,2,FALSE)),0,(VLOOKUP(A169,vlookup_a!A:B,2,FALSE)))</f>
        <v>40000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168</v>
      </c>
      <c r="B170" s="2">
        <v>278651</v>
      </c>
      <c r="C170" s="2">
        <f>IF(ISNA(VLOOKUP(A170,vlookup_a!A:B,2,FALSE)),0,(VLOOKUP(A170,vlookup_a!A:B,2,FALSE)))</f>
        <v>278651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169</v>
      </c>
      <c r="B171" s="2">
        <v>1143939</v>
      </c>
      <c r="C171" s="2">
        <f>IF(ISNA(VLOOKUP(A171,vlookup_a!A:B,2,FALSE)),0,(VLOOKUP(A171,vlookup_a!A:B,2,FALSE)))</f>
        <v>1143939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170</v>
      </c>
      <c r="B172" s="2">
        <v>10000</v>
      </c>
      <c r="C172" s="2">
        <f>IF(ISNA(VLOOKUP(A172,vlookup_a!A:B,2,FALSE)),0,(VLOOKUP(A172,vlookup_a!A:B,2,FALSE)))</f>
        <v>10000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171</v>
      </c>
      <c r="B173" s="2">
        <v>50000</v>
      </c>
      <c r="C173" s="2">
        <f>IF(ISNA(VLOOKUP(A173,vlookup_a!A:B,2,FALSE)),0,(VLOOKUP(A173,vlookup_a!A:B,2,FALSE)))</f>
        <v>50000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172</v>
      </c>
      <c r="B174" s="2">
        <v>403315</v>
      </c>
      <c r="C174" s="2">
        <f>IF(ISNA(VLOOKUP(A174,vlookup_a!A:B,2,FALSE)),0,(VLOOKUP(A174,vlookup_a!A:B,2,FALSE)))</f>
        <v>421447</v>
      </c>
      <c r="D174" s="2">
        <f>VLOOKUP(A174,vlookup_a!C:D,2,FALSE)</f>
        <v>0</v>
      </c>
      <c r="E174" s="2">
        <f t="shared" si="6"/>
        <v>-18132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173</v>
      </c>
      <c r="B175" s="2">
        <v>547907</v>
      </c>
      <c r="C175" s="2">
        <f>IF(ISNA(VLOOKUP(A175,vlookup_a!A:B,2,FALSE)),0,(VLOOKUP(A175,vlookup_a!A:B,2,FALSE)))</f>
        <v>547907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174</v>
      </c>
      <c r="B176" s="2">
        <v>360000</v>
      </c>
      <c r="C176" s="2">
        <f>IF(ISNA(VLOOKUP(A176,vlookup_a!A:B,2,FALSE)),0,(VLOOKUP(A176,vlookup_a!A:B,2,FALSE)))</f>
        <v>360000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175</v>
      </c>
      <c r="B177" s="2">
        <v>1567589</v>
      </c>
      <c r="C177" s="2">
        <f>IF(ISNA(VLOOKUP(A177,vlookup_a!A:B,2,FALSE)),0,(VLOOKUP(A177,vlookup_a!A:B,2,FALSE)))</f>
        <v>1567589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176</v>
      </c>
      <c r="B178" s="2">
        <v>162690</v>
      </c>
      <c r="C178" s="2">
        <f>IF(ISNA(VLOOKUP(A178,vlookup_a!A:B,2,FALSE)),0,(VLOOKUP(A178,vlookup_a!A:B,2,FALSE)))</f>
        <v>162690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177</v>
      </c>
      <c r="B179" s="2">
        <v>982723</v>
      </c>
      <c r="C179" s="2">
        <f>IF(ISNA(VLOOKUP(A179,vlookup_a!A:B,2,FALSE)),0,(VLOOKUP(A179,vlookup_a!A:B,2,FALSE)))</f>
        <v>982723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178</v>
      </c>
      <c r="B180" s="2">
        <v>200000</v>
      </c>
      <c r="C180" s="2">
        <f>IF(ISNA(VLOOKUP(A180,vlookup_a!A:B,2,FALSE)),0,(VLOOKUP(A180,vlookup_a!A:B,2,FALSE)))</f>
        <v>200000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179</v>
      </c>
      <c r="B181" s="2">
        <v>572160</v>
      </c>
      <c r="C181" s="2">
        <f>IF(ISNA(VLOOKUP(A181,vlookup_a!A:B,2,FALSE)),0,(VLOOKUP(A181,vlookup_a!A:B,2,FALSE)))</f>
        <v>572160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180</v>
      </c>
      <c r="B182" s="2">
        <v>346301</v>
      </c>
      <c r="C182" s="2">
        <f>IF(ISNA(VLOOKUP(A182,vlookup_a!A:B,2,FALSE)),0,(VLOOKUP(A182,vlookup_a!A:B,2,FALSE)))</f>
        <v>346301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181</v>
      </c>
      <c r="B183" s="2">
        <v>377</v>
      </c>
      <c r="C183" s="2">
        <f>IF(ISNA(VLOOKUP(A183,vlookup_a!A:B,2,FALSE)),0,(VLOOKUP(A183,vlookup_a!A:B,2,FALSE)))</f>
        <v>377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182</v>
      </c>
      <c r="B184" s="2">
        <v>305509</v>
      </c>
      <c r="C184" s="2">
        <f>IF(ISNA(VLOOKUP(A184,vlookup_a!A:B,2,FALSE)),0,(VLOOKUP(A184,vlookup_a!A:B,2,FALSE)))</f>
        <v>305509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183</v>
      </c>
      <c r="B185" s="2">
        <v>195000</v>
      </c>
      <c r="C185" s="2">
        <f>IF(ISNA(VLOOKUP(A185,vlookup_a!A:B,2,FALSE)),0,(VLOOKUP(A185,vlookup_a!A:B,2,FALSE)))</f>
        <v>195000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184</v>
      </c>
      <c r="B186" s="2">
        <v>5000</v>
      </c>
      <c r="C186" s="2">
        <f>IF(ISNA(VLOOKUP(A186,vlookup_a!A:B,2,FALSE)),0,(VLOOKUP(A186,vlookup_a!A:B,2,FALSE)))</f>
        <v>5000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185</v>
      </c>
      <c r="B187" s="2">
        <v>536102</v>
      </c>
      <c r="C187" s="2">
        <f>IF(ISNA(VLOOKUP(A187,vlookup_a!A:B,2,FALSE)),0,(VLOOKUP(A187,vlookup_a!A:B,2,FALSE)))</f>
        <v>536102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186</v>
      </c>
      <c r="B188" s="2">
        <v>351003</v>
      </c>
      <c r="C188" s="2">
        <f>IF(ISNA(VLOOKUP(A188,vlookup_a!A:B,2,FALSE)),0,(VLOOKUP(A188,vlookup_a!A:B,2,FALSE)))</f>
        <v>351003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187</v>
      </c>
      <c r="B189" s="2">
        <v>1175550</v>
      </c>
      <c r="C189" s="2">
        <f>IF(ISNA(VLOOKUP(A189,vlookup_a!A:B,2,FALSE)),0,(VLOOKUP(A189,vlookup_a!A:B,2,FALSE)))</f>
        <v>1175550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188</v>
      </c>
      <c r="B190" s="2">
        <v>495860</v>
      </c>
      <c r="C190" s="2">
        <f>IF(ISNA(VLOOKUP(A190,vlookup_a!A:B,2,FALSE)),0,(VLOOKUP(A190,vlookup_a!A:B,2,FALSE)))</f>
        <v>495860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189</v>
      </c>
      <c r="B191" s="2">
        <v>494288</v>
      </c>
      <c r="C191" s="2">
        <f>IF(ISNA(VLOOKUP(A191,vlookup_a!A:B,2,FALSE)),0,(VLOOKUP(A191,vlookup_a!A:B,2,FALSE)))</f>
        <v>494288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190</v>
      </c>
      <c r="B192" s="2">
        <v>84894</v>
      </c>
      <c r="C192" s="2">
        <f>IF(ISNA(VLOOKUP(A192,vlookup_a!A:B,2,FALSE)),0,(VLOOKUP(A192,vlookup_a!A:B,2,FALSE)))</f>
        <v>84894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191</v>
      </c>
      <c r="B193" s="2">
        <v>689986</v>
      </c>
      <c r="C193" s="2">
        <f>IF(ISNA(VLOOKUP(A193,vlookup_a!A:B,2,FALSE)),0,(VLOOKUP(A193,vlookup_a!A:B,2,FALSE)))</f>
        <v>689986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192</v>
      </c>
      <c r="B194" s="2">
        <v>564000</v>
      </c>
      <c r="C194" s="2">
        <f>IF(ISNA(VLOOKUP(A194,vlookup_a!A:B,2,FALSE)),0,(VLOOKUP(A194,vlookup_a!A:B,2,FALSE)))</f>
        <v>564000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193</v>
      </c>
      <c r="B195" s="2">
        <v>752634</v>
      </c>
      <c r="C195" s="2">
        <f>IF(ISNA(VLOOKUP(A195,vlookup_a!A:B,2,FALSE)),0,(VLOOKUP(A195,vlookup_a!A:B,2,FALSE)))</f>
        <v>752634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194</v>
      </c>
      <c r="B196" s="2">
        <v>1044398</v>
      </c>
      <c r="C196" s="2">
        <f>IF(ISNA(VLOOKUP(A196,vlookup_a!A:B,2,FALSE)),0,(VLOOKUP(A196,vlookup_a!A:B,2,FALSE)))</f>
        <v>1044398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195</v>
      </c>
      <c r="B197" s="2">
        <v>1623077</v>
      </c>
      <c r="C197" s="2">
        <f>IF(ISNA(VLOOKUP(A197,vlookup_a!A:B,2,FALSE)),0,(VLOOKUP(A197,vlookup_a!A:B,2,FALSE)))</f>
        <v>1623077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196</v>
      </c>
      <c r="B198" s="2">
        <v>69898</v>
      </c>
      <c r="C198" s="2">
        <f>IF(ISNA(VLOOKUP(A198,vlookup_a!A:B,2,FALSE)),0,(VLOOKUP(A198,vlookup_a!A:B,2,FALSE)))</f>
        <v>69898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197</v>
      </c>
      <c r="B199" s="2">
        <v>1271575</v>
      </c>
      <c r="C199" s="2">
        <f>IF(ISNA(VLOOKUP(A199,vlookup_a!A:B,2,FALSE)),0,(VLOOKUP(A199,vlookup_a!A:B,2,FALSE)))</f>
        <v>1271575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198</v>
      </c>
      <c r="B200" s="2">
        <v>501214</v>
      </c>
      <c r="C200" s="2">
        <f>IF(ISNA(VLOOKUP(A200,vlookup_a!A:B,2,FALSE)),0,(VLOOKUP(A200,vlookup_a!A:B,2,FALSE)))</f>
        <v>501214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199</v>
      </c>
      <c r="B201" s="2">
        <v>10000</v>
      </c>
      <c r="C201" s="2">
        <f>IF(ISNA(VLOOKUP(A201,vlookup_a!A:B,2,FALSE)),0,(VLOOKUP(A201,vlookup_a!A:B,2,FALSE)))</f>
        <v>10000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200</v>
      </c>
      <c r="B202" s="2">
        <v>684224</v>
      </c>
      <c r="C202" s="2">
        <f>IF(ISNA(VLOOKUP(A202,vlookup_a!A:B,2,FALSE)),0,(VLOOKUP(A202,vlookup_a!A:B,2,FALSE)))</f>
        <v>684224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201</v>
      </c>
      <c r="B203" s="2">
        <v>83440</v>
      </c>
      <c r="C203" s="2">
        <f>IF(ISNA(VLOOKUP(A203,vlookup_a!A:B,2,FALSE)),0,(VLOOKUP(A203,vlookup_a!A:B,2,FALSE)))</f>
        <v>83440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202</v>
      </c>
      <c r="B204" s="2">
        <v>38000</v>
      </c>
      <c r="C204" s="2">
        <f>IF(ISNA(VLOOKUP(A204,vlookup_a!A:B,2,FALSE)),0,(VLOOKUP(A204,vlookup_a!A:B,2,FALSE)))</f>
        <v>38000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203</v>
      </c>
      <c r="B205" s="2">
        <v>159718</v>
      </c>
      <c r="C205" s="2">
        <f>IF(ISNA(VLOOKUP(A205,vlookup_a!A:B,2,FALSE)),0,(VLOOKUP(A205,vlookup_a!A:B,2,FALSE)))</f>
        <v>159718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204</v>
      </c>
      <c r="B206" s="2">
        <v>327409</v>
      </c>
      <c r="C206" s="2">
        <f>IF(ISNA(VLOOKUP(A206,vlookup_a!A:B,2,FALSE)),0,(VLOOKUP(A206,vlookup_a!A:B,2,FALSE)))</f>
        <v>350745</v>
      </c>
      <c r="D206" s="2">
        <f>VLOOKUP(A206,vlookup_a!C:D,2,FALSE)</f>
        <v>0</v>
      </c>
      <c r="E206" s="2">
        <f t="shared" si="9"/>
        <v>-23336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205</v>
      </c>
      <c r="B207" s="2">
        <v>371125</v>
      </c>
      <c r="C207" s="2">
        <f>IF(ISNA(VLOOKUP(A207,vlookup_a!A:B,2,FALSE)),0,(VLOOKUP(A207,vlookup_a!A:B,2,FALSE)))</f>
        <v>371125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206</v>
      </c>
      <c r="B208" s="2">
        <v>33603</v>
      </c>
      <c r="C208" s="2">
        <f>IF(ISNA(VLOOKUP(A208,vlookup_a!A:B,2,FALSE)),0,(VLOOKUP(A208,vlookup_a!A:B,2,FALSE)))</f>
        <v>33603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207</v>
      </c>
      <c r="B209" s="2">
        <v>673098</v>
      </c>
      <c r="C209" s="2">
        <f>IF(ISNA(VLOOKUP(A209,vlookup_a!A:B,2,FALSE)),0,(VLOOKUP(A209,vlookup_a!A:B,2,FALSE)))</f>
        <v>673098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208</v>
      </c>
      <c r="B210" s="2">
        <v>567152</v>
      </c>
      <c r="C210" s="2">
        <f>IF(ISNA(VLOOKUP(A210,vlookup_a!A:B,2,FALSE)),0,(VLOOKUP(A210,vlookup_a!A:B,2,FALSE)))</f>
        <v>567152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209</v>
      </c>
      <c r="B211" s="2">
        <v>15000</v>
      </c>
      <c r="C211" s="2">
        <f>IF(ISNA(VLOOKUP(A211,vlookup_a!A:B,2,FALSE)),0,(VLOOKUP(A211,vlookup_a!A:B,2,FALSE)))</f>
        <v>15000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210</v>
      </c>
      <c r="B212" s="2">
        <v>429878</v>
      </c>
      <c r="C212" s="2">
        <f>IF(ISNA(VLOOKUP(A212,vlookup_a!A:B,2,FALSE)),0,(VLOOKUP(A212,vlookup_a!A:B,2,FALSE)))</f>
        <v>429878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211</v>
      </c>
      <c r="B213" s="2">
        <v>415697</v>
      </c>
      <c r="C213" s="2">
        <f>IF(ISNA(VLOOKUP(A213,vlookup_a!A:B,2,FALSE)),0,(VLOOKUP(A213,vlookup_a!A:B,2,FALSE)))</f>
        <v>415697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212</v>
      </c>
      <c r="B214" s="2">
        <v>1654051</v>
      </c>
      <c r="C214" s="2">
        <f>IF(ISNA(VLOOKUP(A214,vlookup_a!A:B,2,FALSE)),0,(VLOOKUP(A214,vlookup_a!A:B,2,FALSE)))</f>
        <v>1654051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213</v>
      </c>
      <c r="B215" s="2">
        <v>300000</v>
      </c>
      <c r="C215" s="2">
        <f>IF(ISNA(VLOOKUP(A215,vlookup_a!A:B,2,FALSE)),0,(VLOOKUP(A215,vlookup_a!A:B,2,FALSE)))</f>
        <v>300000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214</v>
      </c>
      <c r="B216" s="2">
        <v>190000</v>
      </c>
      <c r="C216" s="2">
        <f>IF(ISNA(VLOOKUP(A216,vlookup_a!A:B,2,FALSE)),0,(VLOOKUP(A216,vlookup_a!A:B,2,FALSE)))</f>
        <v>190000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215</v>
      </c>
      <c r="B217" s="2">
        <v>9488</v>
      </c>
      <c r="C217" s="2">
        <f>IF(ISNA(VLOOKUP(A217,vlookup_a!A:B,2,FALSE)),0,(VLOOKUP(A217,vlookup_a!A:B,2,FALSE)))</f>
        <v>9488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216</v>
      </c>
      <c r="B218" s="2">
        <v>560870</v>
      </c>
      <c r="C218" s="2">
        <f>IF(ISNA(VLOOKUP(A218,vlookup_a!A:B,2,FALSE)),0,(VLOOKUP(A218,vlookup_a!A:B,2,FALSE)))</f>
        <v>560870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217</v>
      </c>
      <c r="B219" s="2">
        <v>615785</v>
      </c>
      <c r="C219" s="2">
        <f>IF(ISNA(VLOOKUP(A219,vlookup_a!A:B,2,FALSE)),0,(VLOOKUP(A219,vlookup_a!A:B,2,FALSE)))</f>
        <v>615785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218</v>
      </c>
      <c r="B220" s="2">
        <v>15000</v>
      </c>
      <c r="C220" s="2">
        <f>IF(ISNA(VLOOKUP(A220,vlookup_a!A:B,2,FALSE)),0,(VLOOKUP(A220,vlookup_a!A:B,2,FALSE)))</f>
        <v>15000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219</v>
      </c>
      <c r="B221" s="2">
        <v>3925076</v>
      </c>
      <c r="C221" s="2">
        <f>IF(ISNA(VLOOKUP(A221,vlookup_a!A:B,2,FALSE)),0,(VLOOKUP(A221,vlookup_a!A:B,2,FALSE)))</f>
        <v>3925076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220</v>
      </c>
      <c r="B222" s="2">
        <v>2070139</v>
      </c>
      <c r="C222" s="2">
        <f>IF(ISNA(VLOOKUP(A222,vlookup_a!A:B,2,FALSE)),0,(VLOOKUP(A222,vlookup_a!A:B,2,FALSE)))</f>
        <v>2070139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221</v>
      </c>
      <c r="B223" s="2">
        <v>25000</v>
      </c>
      <c r="C223" s="2">
        <f>IF(ISNA(VLOOKUP(A223,vlookup_a!A:B,2,FALSE)),0,(VLOOKUP(A223,vlookup_a!A:B,2,FALSE)))</f>
        <v>25000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222</v>
      </c>
      <c r="B224" s="2">
        <v>125000</v>
      </c>
      <c r="C224" s="2">
        <f>IF(ISNA(VLOOKUP(A224,vlookup_a!A:B,2,FALSE)),0,(VLOOKUP(A224,vlookup_a!A:B,2,FALSE)))</f>
        <v>125000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223</v>
      </c>
      <c r="B225" s="2">
        <v>317312</v>
      </c>
      <c r="C225" s="2">
        <f>IF(ISNA(VLOOKUP(A225,vlookup_a!A:B,2,FALSE)),0,(VLOOKUP(A225,vlookup_a!A:B,2,FALSE)))</f>
        <v>317312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224</v>
      </c>
      <c r="B226" s="2">
        <v>847694</v>
      </c>
      <c r="C226" s="2">
        <f>IF(ISNA(VLOOKUP(A226,vlookup_a!A:B,2,FALSE)),0,(VLOOKUP(A226,vlookup_a!A:B,2,FALSE)))</f>
        <v>847694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225</v>
      </c>
      <c r="B227" s="2">
        <v>100000</v>
      </c>
      <c r="C227" s="2">
        <f>IF(ISNA(VLOOKUP(A227,vlookup_a!A:B,2,FALSE)),0,(VLOOKUP(A227,vlookup_a!A:B,2,FALSE)))</f>
        <v>100000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226</v>
      </c>
      <c r="B228" s="2">
        <v>473543</v>
      </c>
      <c r="C228" s="2">
        <f>IF(ISNA(VLOOKUP(A228,vlookup_a!A:B,2,FALSE)),0,(VLOOKUP(A228,vlookup_a!A:B,2,FALSE)))</f>
        <v>473543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227</v>
      </c>
      <c r="B229" s="2">
        <v>3789</v>
      </c>
      <c r="C229" s="2">
        <f>IF(ISNA(VLOOKUP(A229,vlookup_a!A:B,2,FALSE)),0,(VLOOKUP(A229,vlookup_a!A:B,2,FALSE)))</f>
        <v>3789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228</v>
      </c>
      <c r="B230" s="2">
        <v>50000</v>
      </c>
      <c r="C230" s="2">
        <f>IF(ISNA(VLOOKUP(A230,vlookup_a!A:B,2,FALSE)),0,(VLOOKUP(A230,vlookup_a!A:B,2,FALSE)))</f>
        <v>50000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229</v>
      </c>
      <c r="B231" s="2">
        <v>636009</v>
      </c>
      <c r="C231" s="2">
        <f>IF(ISNA(VLOOKUP(A231,vlookup_a!A:B,2,FALSE)),0,(VLOOKUP(A231,vlookup_a!A:B,2,FALSE)))</f>
        <v>636009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230</v>
      </c>
      <c r="B232" s="2">
        <v>639453</v>
      </c>
      <c r="C232" s="2">
        <f>IF(ISNA(VLOOKUP(A232,vlookup_a!A:B,2,FALSE)),0,(VLOOKUP(A232,vlookup_a!A:B,2,FALSE)))</f>
        <v>639453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231</v>
      </c>
      <c r="B233" s="2">
        <v>1517200</v>
      </c>
      <c r="C233" s="2">
        <f>IF(ISNA(VLOOKUP(A233,vlookup_a!A:B,2,FALSE)),0,(VLOOKUP(A233,vlookup_a!A:B,2,FALSE)))</f>
        <v>1517200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232</v>
      </c>
      <c r="B234" s="2">
        <v>1283681</v>
      </c>
      <c r="C234" s="2">
        <f>IF(ISNA(VLOOKUP(A234,vlookup_a!A:B,2,FALSE)),0,(VLOOKUP(A234,vlookup_a!A:B,2,FALSE)))</f>
        <v>1283681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233</v>
      </c>
      <c r="B235" s="2">
        <v>161127</v>
      </c>
      <c r="C235" s="2">
        <f>IF(ISNA(VLOOKUP(A235,vlookup_a!A:B,2,FALSE)),0,(VLOOKUP(A235,vlookup_a!A:B,2,FALSE)))</f>
        <v>161127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234</v>
      </c>
      <c r="B236" s="2">
        <v>781324</v>
      </c>
      <c r="C236" s="2">
        <f>IF(ISNA(VLOOKUP(A236,vlookup_a!A:B,2,FALSE)),0,(VLOOKUP(A236,vlookup_a!A:B,2,FALSE)))</f>
        <v>781324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235</v>
      </c>
      <c r="B237" s="2">
        <v>255000</v>
      </c>
      <c r="C237" s="2">
        <f>IF(ISNA(VLOOKUP(A237,vlookup_a!A:B,2,FALSE)),0,(VLOOKUP(A237,vlookup_a!A:B,2,FALSE)))</f>
        <v>255000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236</v>
      </c>
      <c r="B238" s="2">
        <v>175020</v>
      </c>
      <c r="C238" s="2">
        <f>IF(ISNA(VLOOKUP(A238,vlookup_a!A:B,2,FALSE)),0,(VLOOKUP(A238,vlookup_a!A:B,2,FALSE)))</f>
        <v>175020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237</v>
      </c>
      <c r="B239" s="2">
        <v>621133</v>
      </c>
      <c r="C239" s="2">
        <f>IF(ISNA(VLOOKUP(A239,vlookup_a!A:B,2,FALSE)),0,(VLOOKUP(A239,vlookup_a!A:B,2,FALSE)))</f>
        <v>621133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238</v>
      </c>
      <c r="B240" s="2">
        <v>15000</v>
      </c>
      <c r="C240" s="2">
        <f>IF(ISNA(VLOOKUP(A240,vlookup_a!A:B,2,FALSE)),0,(VLOOKUP(A240,vlookup_a!A:B,2,FALSE)))</f>
        <v>15000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239</v>
      </c>
      <c r="B241" s="2">
        <v>437051</v>
      </c>
      <c r="C241" s="2">
        <f>IF(ISNA(VLOOKUP(A241,vlookup_a!A:B,2,FALSE)),0,(VLOOKUP(A241,vlookup_a!A:B,2,FALSE)))</f>
        <v>437051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240</v>
      </c>
      <c r="B242" s="2">
        <v>558382</v>
      </c>
      <c r="C242" s="2">
        <f>IF(ISNA(VLOOKUP(A242,vlookup_a!A:B,2,FALSE)),0,(VLOOKUP(A242,vlookup_a!A:B,2,FALSE)))</f>
        <v>558382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241</v>
      </c>
      <c r="B243" s="2">
        <v>41014</v>
      </c>
      <c r="C243" s="2">
        <f>IF(ISNA(VLOOKUP(A243,vlookup_a!A:B,2,FALSE)),0,(VLOOKUP(A243,vlookup_a!A:B,2,FALSE)))</f>
        <v>41014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242</v>
      </c>
      <c r="B244" s="2">
        <v>19127</v>
      </c>
      <c r="C244" s="2">
        <f>IF(ISNA(VLOOKUP(A244,vlookup_a!A:B,2,FALSE)),0,(VLOOKUP(A244,vlookup_a!A:B,2,FALSE)))</f>
        <v>19127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243</v>
      </c>
      <c r="B245" s="2">
        <v>9370</v>
      </c>
      <c r="C245" s="2">
        <f>IF(ISNA(VLOOKUP(A245,vlookup_a!A:B,2,FALSE)),0,(VLOOKUP(A245,vlookup_a!A:B,2,FALSE)))</f>
        <v>9370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244</v>
      </c>
      <c r="B246" s="2">
        <v>482640</v>
      </c>
      <c r="C246" s="2">
        <f>IF(ISNA(VLOOKUP(A246,vlookup_a!A:B,2,FALSE)),0,(VLOOKUP(A246,vlookup_a!A:B,2,FALSE)))</f>
        <v>482640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245</v>
      </c>
      <c r="B247" s="2">
        <v>324837</v>
      </c>
      <c r="C247" s="2">
        <f>IF(ISNA(VLOOKUP(A247,vlookup_a!A:B,2,FALSE)),0,(VLOOKUP(A247,vlookup_a!A:B,2,FALSE)))</f>
        <v>324837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246</v>
      </c>
      <c r="B248" s="2">
        <v>20000</v>
      </c>
      <c r="C248" s="2">
        <f>IF(ISNA(VLOOKUP(A248,vlookup_a!A:B,2,FALSE)),0,(VLOOKUP(A248,vlookup_a!A:B,2,FALSE)))</f>
        <v>20000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247</v>
      </c>
      <c r="B249" s="2">
        <v>103180</v>
      </c>
      <c r="C249" s="2">
        <f>IF(ISNA(VLOOKUP(A249,vlookup_a!A:B,2,FALSE)),0,(VLOOKUP(A249,vlookup_a!A:B,2,FALSE)))</f>
        <v>103180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248</v>
      </c>
      <c r="B250" s="2">
        <v>157730</v>
      </c>
      <c r="C250" s="2">
        <f>IF(ISNA(VLOOKUP(A250,vlookup_a!A:B,2,FALSE)),0,(VLOOKUP(A250,vlookup_a!A:B,2,FALSE)))</f>
        <v>157730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249</v>
      </c>
      <c r="B251" s="2">
        <v>216089</v>
      </c>
      <c r="C251" s="2">
        <f>IF(ISNA(VLOOKUP(A251,vlookup_a!A:B,2,FALSE)),0,(VLOOKUP(A251,vlookup_a!A:B,2,FALSE)))</f>
        <v>216089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250</v>
      </c>
      <c r="B252" s="2">
        <v>631486</v>
      </c>
      <c r="C252" s="2">
        <f>IF(ISNA(VLOOKUP(A252,vlookup_a!A:B,2,FALSE)),0,(VLOOKUP(A252,vlookup_a!A:B,2,FALSE)))</f>
        <v>631486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251</v>
      </c>
      <c r="B253" s="2">
        <v>179078</v>
      </c>
      <c r="C253" s="2">
        <f>IF(ISNA(VLOOKUP(A253,vlookup_a!A:B,2,FALSE)),0,(VLOOKUP(A253,vlookup_a!A:B,2,FALSE)))</f>
        <v>179078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252</v>
      </c>
      <c r="B254" s="2">
        <v>488542</v>
      </c>
      <c r="C254" s="2">
        <f>IF(ISNA(VLOOKUP(A254,vlookup_a!A:B,2,FALSE)),0,(VLOOKUP(A254,vlookup_a!A:B,2,FALSE)))</f>
        <v>488542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253</v>
      </c>
      <c r="B255" s="2">
        <v>15000</v>
      </c>
      <c r="C255" s="2">
        <f>IF(ISNA(VLOOKUP(A255,vlookup_a!A:B,2,FALSE)),0,(VLOOKUP(A255,vlookup_a!A:B,2,FALSE)))</f>
        <v>15000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254</v>
      </c>
      <c r="B256" s="2">
        <v>1168200</v>
      </c>
      <c r="C256" s="2">
        <f>IF(ISNA(VLOOKUP(A256,vlookup_a!A:B,2,FALSE)),0,(VLOOKUP(A256,vlookup_a!A:B,2,FALSE)))</f>
        <v>1168200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255</v>
      </c>
      <c r="B257" s="2">
        <v>135981</v>
      </c>
      <c r="C257" s="2">
        <f>IF(ISNA(VLOOKUP(A257,vlookup_a!A:B,2,FALSE)),0,(VLOOKUP(A257,vlookup_a!A:B,2,FALSE)))</f>
        <v>135981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256</v>
      </c>
      <c r="B258" s="2">
        <v>398092</v>
      </c>
      <c r="C258" s="2">
        <f>IF(ISNA(VLOOKUP(A258,vlookup_a!A:B,2,FALSE)),0,(VLOOKUP(A258,vlookup_a!A:B,2,FALSE)))</f>
        <v>398092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257</v>
      </c>
      <c r="B259" s="2">
        <v>32787</v>
      </c>
      <c r="C259" s="2">
        <f>IF(ISNA(VLOOKUP(A259,vlookup_a!A:B,2,FALSE)),0,(VLOOKUP(A259,vlookup_a!A:B,2,FALSE)))</f>
        <v>32787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258</v>
      </c>
      <c r="B260" s="2">
        <v>305559</v>
      </c>
      <c r="C260" s="2">
        <f>IF(ISNA(VLOOKUP(A260,vlookup_a!A:B,2,FALSE)),0,(VLOOKUP(A260,vlookup_a!A:B,2,FALSE)))</f>
        <v>305559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259</v>
      </c>
      <c r="B261" s="2">
        <v>1052914</v>
      </c>
      <c r="C261" s="2">
        <f>IF(ISNA(VLOOKUP(A261,vlookup_a!A:B,2,FALSE)),0,(VLOOKUP(A261,vlookup_a!A:B,2,FALSE)))</f>
        <v>1052914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260</v>
      </c>
      <c r="B262" s="2">
        <v>1200</v>
      </c>
      <c r="C262" s="2">
        <f>IF(ISNA(VLOOKUP(A262,vlookup_a!A:B,2,FALSE)),0,(VLOOKUP(A262,vlookup_a!A:B,2,FALSE)))</f>
        <v>1200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261</v>
      </c>
      <c r="B263" s="2">
        <v>817089</v>
      </c>
      <c r="C263" s="2">
        <f>IF(ISNA(VLOOKUP(A263,vlookup_a!A:B,2,FALSE)),0,(VLOOKUP(A263,vlookup_a!A:B,2,FALSE)))</f>
        <v>817089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262</v>
      </c>
      <c r="B264" s="2">
        <v>794563</v>
      </c>
      <c r="C264" s="2">
        <f>IF(ISNA(VLOOKUP(A264,vlookup_a!A:B,2,FALSE)),0,(VLOOKUP(A264,vlookup_a!A:B,2,FALSE)))</f>
        <v>794563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263</v>
      </c>
      <c r="B265" s="2">
        <v>225665</v>
      </c>
      <c r="C265" s="2">
        <f>IF(ISNA(VLOOKUP(A265,vlookup_a!A:B,2,FALSE)),0,(VLOOKUP(A265,vlookup_a!A:B,2,FALSE)))</f>
        <v>225665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264</v>
      </c>
      <c r="B266" s="2">
        <v>269921</v>
      </c>
      <c r="C266" s="2">
        <f>IF(ISNA(VLOOKUP(A266,vlookup_a!A:B,2,FALSE)),0,(VLOOKUP(A266,vlookup_a!A:B,2,FALSE)))</f>
        <v>269921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265</v>
      </c>
      <c r="B267" s="2">
        <v>2049096</v>
      </c>
      <c r="C267" s="2">
        <f>IF(ISNA(VLOOKUP(A267,vlookup_a!A:B,2,FALSE)),0,(VLOOKUP(A267,vlookup_a!A:B,2,FALSE)))</f>
        <v>2049096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266</v>
      </c>
      <c r="B268" s="2">
        <v>2720405</v>
      </c>
      <c r="C268" s="2">
        <f>IF(ISNA(VLOOKUP(A268,vlookup_a!A:B,2,FALSE)),0,(VLOOKUP(A268,vlookup_a!A:B,2,FALSE)))</f>
        <v>2720405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267</v>
      </c>
      <c r="B269" s="2">
        <v>3897652</v>
      </c>
      <c r="C269" s="2">
        <f>IF(ISNA(VLOOKUP(A269,vlookup_a!A:B,2,FALSE)),0,(VLOOKUP(A269,vlookup_a!A:B,2,FALSE)))</f>
        <v>3904938</v>
      </c>
      <c r="D269" s="2">
        <f>VLOOKUP(A269,vlookup_a!C:D,2,FALSE)</f>
        <v>0</v>
      </c>
      <c r="E269" s="2">
        <f t="shared" si="12"/>
        <v>-7286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268</v>
      </c>
      <c r="B270" s="2">
        <v>15000</v>
      </c>
      <c r="C270" s="2">
        <f>IF(ISNA(VLOOKUP(A270,vlookup_a!A:B,2,FALSE)),0,(VLOOKUP(A270,vlookup_a!A:B,2,FALSE)))</f>
        <v>15000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269</v>
      </c>
      <c r="B271" s="2">
        <v>342001</v>
      </c>
      <c r="C271" s="2">
        <f>IF(ISNA(VLOOKUP(A271,vlookup_a!A:B,2,FALSE)),0,(VLOOKUP(A271,vlookup_a!A:B,2,FALSE)))</f>
        <v>342001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270</v>
      </c>
      <c r="B272" s="2">
        <v>577103</v>
      </c>
      <c r="C272" s="2">
        <f>IF(ISNA(VLOOKUP(A272,vlookup_a!A:B,2,FALSE)),0,(VLOOKUP(A272,vlookup_a!A:B,2,FALSE)))</f>
        <v>577103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271</v>
      </c>
      <c r="B273" s="2">
        <v>1859239</v>
      </c>
      <c r="C273" s="2">
        <f>IF(ISNA(VLOOKUP(A273,vlookup_a!A:B,2,FALSE)),0,(VLOOKUP(A273,vlookup_a!A:B,2,FALSE)))</f>
        <v>1859239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272</v>
      </c>
      <c r="B274" s="2">
        <v>150000</v>
      </c>
      <c r="C274" s="2">
        <f>IF(ISNA(VLOOKUP(A274,vlookup_a!A:B,2,FALSE)),0,(VLOOKUP(A274,vlookup_a!A:B,2,FALSE)))</f>
        <v>150000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273</v>
      </c>
      <c r="B275" s="2">
        <v>290886</v>
      </c>
      <c r="C275" s="2">
        <f>IF(ISNA(VLOOKUP(A275,vlookup_a!A:B,2,FALSE)),0,(VLOOKUP(A275,vlookup_a!A:B,2,FALSE)))</f>
        <v>290886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274</v>
      </c>
      <c r="B276" s="2">
        <v>456077</v>
      </c>
      <c r="C276" s="2">
        <f>IF(ISNA(VLOOKUP(A276,vlookup_a!A:B,2,FALSE)),0,(VLOOKUP(A276,vlookup_a!A:B,2,FALSE)))</f>
        <v>456077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275</v>
      </c>
      <c r="B277" s="2">
        <v>109725</v>
      </c>
      <c r="C277" s="2">
        <f>IF(ISNA(VLOOKUP(A277,vlookup_a!A:B,2,FALSE)),0,(VLOOKUP(A277,vlookup_a!A:B,2,FALSE)))</f>
        <v>109725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276</v>
      </c>
      <c r="B278" s="2">
        <v>117000</v>
      </c>
      <c r="C278" s="2">
        <f>IF(ISNA(VLOOKUP(A278,vlookup_a!A:B,2,FALSE)),0,(VLOOKUP(A278,vlookup_a!A:B,2,FALSE)))</f>
        <v>117000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277</v>
      </c>
      <c r="B279" s="2">
        <v>103531</v>
      </c>
      <c r="C279" s="2">
        <f>IF(ISNA(VLOOKUP(A279,vlookup_a!A:B,2,FALSE)),0,(VLOOKUP(A279,vlookup_a!A:B,2,FALSE)))</f>
        <v>103531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278</v>
      </c>
      <c r="B280" s="2">
        <v>23000</v>
      </c>
      <c r="C280" s="2">
        <f>IF(ISNA(VLOOKUP(A280,vlookup_a!A:B,2,FALSE)),0,(VLOOKUP(A280,vlookup_a!A:B,2,FALSE)))</f>
        <v>23000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279</v>
      </c>
      <c r="B281" s="2">
        <v>943360</v>
      </c>
      <c r="C281" s="2">
        <f>IF(ISNA(VLOOKUP(A281,vlookup_a!A:B,2,FALSE)),0,(VLOOKUP(A281,vlookup_a!A:B,2,FALSE)))</f>
        <v>943360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280</v>
      </c>
      <c r="B282" s="2">
        <v>60006</v>
      </c>
      <c r="C282" s="2">
        <f>IF(ISNA(VLOOKUP(A282,vlookup_a!A:B,2,FALSE)),0,(VLOOKUP(A282,vlookup_a!A:B,2,FALSE)))</f>
        <v>60006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281</v>
      </c>
      <c r="B283" s="2">
        <v>15000</v>
      </c>
      <c r="C283" s="2">
        <f>IF(ISNA(VLOOKUP(A283,vlookup_a!A:B,2,FALSE)),0,(VLOOKUP(A283,vlookup_a!A:B,2,FALSE)))</f>
        <v>15000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282</v>
      </c>
      <c r="B284" s="2">
        <v>10000</v>
      </c>
      <c r="C284" s="2">
        <f>IF(ISNA(VLOOKUP(A284,vlookup_a!A:B,2,FALSE)),0,(VLOOKUP(A284,vlookup_a!A:B,2,FALSE)))</f>
        <v>10000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283</v>
      </c>
      <c r="B285" s="2">
        <v>656536</v>
      </c>
      <c r="C285" s="2">
        <f>IF(ISNA(VLOOKUP(A285,vlookup_a!A:B,2,FALSE)),0,(VLOOKUP(A285,vlookup_a!A:B,2,FALSE)))</f>
        <v>656536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284</v>
      </c>
      <c r="B286" s="2">
        <v>969547</v>
      </c>
      <c r="C286" s="2">
        <f>IF(ISNA(VLOOKUP(A286,vlookup_a!A:B,2,FALSE)),0,(VLOOKUP(A286,vlookup_a!A:B,2,FALSE)))</f>
        <v>969547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285</v>
      </c>
      <c r="B287" s="2">
        <v>200000</v>
      </c>
      <c r="C287" s="2">
        <f>IF(ISNA(VLOOKUP(A287,vlookup_a!A:B,2,FALSE)),0,(VLOOKUP(A287,vlookup_a!A:B,2,FALSE)))</f>
        <v>200000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286</v>
      </c>
      <c r="B288" s="2">
        <v>300000</v>
      </c>
      <c r="C288" s="2">
        <f>IF(ISNA(VLOOKUP(A288,vlookup_a!A:B,2,FALSE)),0,(VLOOKUP(A288,vlookup_a!A:B,2,FALSE)))</f>
        <v>300000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287</v>
      </c>
      <c r="B289" s="2">
        <v>311191</v>
      </c>
      <c r="C289" s="2">
        <f>IF(ISNA(VLOOKUP(A289,vlookup_a!A:B,2,FALSE)),0,(VLOOKUP(A289,vlookup_a!A:B,2,FALSE)))</f>
        <v>311191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288</v>
      </c>
      <c r="B290" s="2">
        <v>1959000</v>
      </c>
      <c r="C290" s="2">
        <f>IF(ISNA(VLOOKUP(A290,vlookup_a!A:B,2,FALSE)),0,(VLOOKUP(A290,vlookup_a!A:B,2,FALSE)))</f>
        <v>1959000</v>
      </c>
      <c r="D290" s="2">
        <f>VLOOKUP(A290,vlookup_a!C:D,2,FALSE)</f>
        <v>59000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289</v>
      </c>
      <c r="B291" s="2">
        <v>1191501</v>
      </c>
      <c r="C291" s="2">
        <f>IF(ISNA(VLOOKUP(A291,vlookup_a!A:B,2,FALSE)),0,(VLOOKUP(A291,vlookup_a!A:B,2,FALSE)))</f>
        <v>1191501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290</v>
      </c>
      <c r="B292" s="2">
        <v>3275242</v>
      </c>
      <c r="C292" s="2">
        <f>IF(ISNA(VLOOKUP(A292,vlookup_a!A:B,2,FALSE)),0,(VLOOKUP(A292,vlookup_a!A:B,2,FALSE)))</f>
        <v>3275242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291</v>
      </c>
      <c r="B293" s="2">
        <v>25446</v>
      </c>
      <c r="C293" s="2">
        <f>IF(ISNA(VLOOKUP(A293,vlookup_a!A:B,2,FALSE)),0,(VLOOKUP(A293,vlookup_a!A:B,2,FALSE)))</f>
        <v>25446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292</v>
      </c>
      <c r="B294" s="2">
        <v>207311</v>
      </c>
      <c r="C294" s="2">
        <f>IF(ISNA(VLOOKUP(A294,vlookup_a!A:B,2,FALSE)),0,(VLOOKUP(A294,vlookup_a!A:B,2,FALSE)))</f>
        <v>207311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293</v>
      </c>
      <c r="B295" s="2">
        <v>610</v>
      </c>
      <c r="C295" s="2">
        <f>IF(ISNA(VLOOKUP(A295,vlookup_a!A:B,2,FALSE)),0,(VLOOKUP(A295,vlookup_a!A:B,2,FALSE)))</f>
        <v>610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294</v>
      </c>
      <c r="B296" s="2">
        <v>688192</v>
      </c>
      <c r="C296" s="2">
        <f>IF(ISNA(VLOOKUP(A296,vlookup_a!A:B,2,FALSE)),0,(VLOOKUP(A296,vlookup_a!A:B,2,FALSE)))</f>
        <v>688192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295</v>
      </c>
      <c r="B297" s="2">
        <v>240000</v>
      </c>
      <c r="C297" s="2">
        <f>IF(ISNA(VLOOKUP(A297,vlookup_a!A:B,2,FALSE)),0,(VLOOKUP(A297,vlookup_a!A:B,2,FALSE)))</f>
        <v>240000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296</v>
      </c>
      <c r="B298" s="2">
        <v>100000</v>
      </c>
      <c r="C298" s="2">
        <f>IF(ISNA(VLOOKUP(A298,vlookup_a!A:B,2,FALSE)),0,(VLOOKUP(A298,vlookup_a!A:B,2,FALSE)))</f>
        <v>100000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297</v>
      </c>
      <c r="B299" s="2">
        <v>125853</v>
      </c>
      <c r="C299" s="2">
        <f>IF(ISNA(VLOOKUP(A299,vlookup_a!A:B,2,FALSE)),0,(VLOOKUP(A299,vlookup_a!A:B,2,FALSE)))</f>
        <v>125853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298</v>
      </c>
      <c r="B300" s="2">
        <v>10000</v>
      </c>
      <c r="C300" s="2">
        <f>IF(ISNA(VLOOKUP(A300,vlookup_a!A:B,2,FALSE)),0,(VLOOKUP(A300,vlookup_a!A:B,2,FALSE)))</f>
        <v>10000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299</v>
      </c>
      <c r="B301" s="2">
        <v>1473386</v>
      </c>
      <c r="C301" s="2">
        <f>IF(ISNA(VLOOKUP(A301,vlookup_a!A:B,2,FALSE)),0,(VLOOKUP(A301,vlookup_a!A:B,2,FALSE)))</f>
        <v>1473386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300</v>
      </c>
      <c r="B302" s="2">
        <v>537739</v>
      </c>
      <c r="C302" s="2">
        <f>IF(ISNA(VLOOKUP(A302,vlookup_a!A:B,2,FALSE)),0,(VLOOKUP(A302,vlookup_a!A:B,2,FALSE)))</f>
        <v>537739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301</v>
      </c>
      <c r="B303" s="2">
        <v>1092459</v>
      </c>
      <c r="C303" s="2">
        <f>IF(ISNA(VLOOKUP(A303,vlookup_a!A:B,2,FALSE)),0,(VLOOKUP(A303,vlookup_a!A:B,2,FALSE)))</f>
        <v>1092459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302</v>
      </c>
      <c r="B304" s="2">
        <v>15000</v>
      </c>
      <c r="C304" s="2">
        <f>IF(ISNA(VLOOKUP(A304,vlookup_a!A:B,2,FALSE)),0,(VLOOKUP(A304,vlookup_a!A:B,2,FALSE)))</f>
        <v>15000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303</v>
      </c>
      <c r="B305" s="2">
        <v>41343</v>
      </c>
      <c r="C305" s="2">
        <f>IF(ISNA(VLOOKUP(A305,vlookup_a!A:B,2,FALSE)),0,(VLOOKUP(A305,vlookup_a!A:B,2,FALSE)))</f>
        <v>41343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304</v>
      </c>
      <c r="B306" s="2">
        <v>243002</v>
      </c>
      <c r="C306" s="2">
        <f>IF(ISNA(VLOOKUP(A306,vlookup_a!A:B,2,FALSE)),0,(VLOOKUP(A306,vlookup_a!A:B,2,FALSE)))</f>
        <v>243002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305</v>
      </c>
      <c r="B307" s="2">
        <v>786286</v>
      </c>
      <c r="C307" s="2">
        <f>IF(ISNA(VLOOKUP(A307,vlookup_a!A:B,2,FALSE)),0,(VLOOKUP(A307,vlookup_a!A:B,2,FALSE)))</f>
        <v>786286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306</v>
      </c>
      <c r="B308" s="2">
        <v>537678</v>
      </c>
      <c r="C308" s="2">
        <f>IF(ISNA(VLOOKUP(A308,vlookup_a!A:B,2,FALSE)),0,(VLOOKUP(A308,vlookup_a!A:B,2,FALSE)))</f>
        <v>537678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307</v>
      </c>
      <c r="B309" s="2">
        <v>166670</v>
      </c>
      <c r="C309" s="2">
        <f>IF(ISNA(VLOOKUP(A309,vlookup_a!A:B,2,FALSE)),0,(VLOOKUP(A309,vlookup_a!A:B,2,FALSE)))</f>
        <v>166670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308</v>
      </c>
      <c r="B310" s="2">
        <v>1524160</v>
      </c>
      <c r="C310" s="2">
        <f>IF(ISNA(VLOOKUP(A310,vlookup_a!A:B,2,FALSE)),0,(VLOOKUP(A310,vlookup_a!A:B,2,FALSE)))</f>
        <v>1524160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309</v>
      </c>
      <c r="B311" s="2">
        <v>3599324</v>
      </c>
      <c r="C311" s="2">
        <f>IF(ISNA(VLOOKUP(A311,vlookup_a!A:B,2,FALSE)),0,(VLOOKUP(A311,vlookup_a!A:B,2,FALSE)))</f>
        <v>3599324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310</v>
      </c>
      <c r="B312" s="2">
        <v>442065</v>
      </c>
      <c r="C312" s="2">
        <f>IF(ISNA(VLOOKUP(A312,vlookup_a!A:B,2,FALSE)),0,(VLOOKUP(A312,vlookup_a!A:B,2,FALSE)))</f>
        <v>442065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311</v>
      </c>
      <c r="B313" s="2">
        <v>445983</v>
      </c>
      <c r="C313" s="2">
        <f>IF(ISNA(VLOOKUP(A313,vlookup_a!A:B,2,FALSE)),0,(VLOOKUP(A313,vlookup_a!A:B,2,FALSE)))</f>
        <v>445983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312</v>
      </c>
      <c r="B314" s="2">
        <v>10000</v>
      </c>
      <c r="C314" s="2">
        <f>IF(ISNA(VLOOKUP(A314,vlookup_a!A:B,2,FALSE)),0,(VLOOKUP(A314,vlookup_a!A:B,2,FALSE)))</f>
        <v>10000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313</v>
      </c>
      <c r="B315" s="2">
        <v>158052</v>
      </c>
      <c r="C315" s="2">
        <f>IF(ISNA(VLOOKUP(A315,vlookup_a!A:B,2,FALSE)),0,(VLOOKUP(A315,vlookup_a!A:B,2,FALSE)))</f>
        <v>158052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314</v>
      </c>
      <c r="B316" s="2">
        <v>12731</v>
      </c>
      <c r="C316" s="2">
        <f>IF(ISNA(VLOOKUP(A316,vlookup_a!A:B,2,FALSE)),0,(VLOOKUP(A316,vlookup_a!A:B,2,FALSE)))</f>
        <v>12731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315</v>
      </c>
      <c r="B317" s="2">
        <v>400000</v>
      </c>
      <c r="C317" s="2">
        <f>IF(ISNA(VLOOKUP(A317,vlookup_a!A:B,2,FALSE)),0,(VLOOKUP(A317,vlookup_a!A:B,2,FALSE)))</f>
        <v>400000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316</v>
      </c>
      <c r="B318" s="2">
        <v>15000</v>
      </c>
      <c r="C318" s="2">
        <f>IF(ISNA(VLOOKUP(A318,vlookup_a!A:B,2,FALSE)),0,(VLOOKUP(A318,vlookup_a!A:B,2,FALSE)))</f>
        <v>15000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317</v>
      </c>
      <c r="B319" s="2">
        <v>15000</v>
      </c>
      <c r="C319" s="2">
        <f>IF(ISNA(VLOOKUP(A319,vlookup_a!A:B,2,FALSE)),0,(VLOOKUP(A319,vlookup_a!A:B,2,FALSE)))</f>
        <v>15000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318</v>
      </c>
      <c r="B320" s="2">
        <v>631996</v>
      </c>
      <c r="C320" s="2">
        <f>IF(ISNA(VLOOKUP(A320,vlookup_a!A:B,2,FALSE)),0,(VLOOKUP(A320,vlookup_a!A:B,2,FALSE)))</f>
        <v>631996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319</v>
      </c>
      <c r="B321" s="2">
        <v>105968</v>
      </c>
      <c r="C321" s="2">
        <f>IF(ISNA(VLOOKUP(A321,vlookup_a!A:B,2,FALSE)),0,(VLOOKUP(A321,vlookup_a!A:B,2,FALSE)))</f>
        <v>105968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320</v>
      </c>
      <c r="B322" s="2">
        <v>330185</v>
      </c>
      <c r="C322" s="2">
        <f>IF(ISNA(VLOOKUP(A322,vlookup_a!A:B,2,FALSE)),0,(VLOOKUP(A322,vlookup_a!A:B,2,FALSE)))</f>
        <v>330185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321</v>
      </c>
      <c r="B323" s="2">
        <v>221278</v>
      </c>
      <c r="C323" s="2">
        <f>IF(ISNA(VLOOKUP(A323,vlookup_a!A:B,2,FALSE)),0,(VLOOKUP(A323,vlookup_a!A:B,2,FALSE)))</f>
        <v>221278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322</v>
      </c>
      <c r="B324" s="2">
        <v>20000</v>
      </c>
      <c r="C324" s="2">
        <f>IF(ISNA(VLOOKUP(A324,vlookup_a!A:B,2,FALSE)),0,(VLOOKUP(A324,vlookup_a!A:B,2,FALSE)))</f>
        <v>20000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323</v>
      </c>
      <c r="B325" s="2">
        <v>999004</v>
      </c>
      <c r="C325" s="2">
        <f>IF(ISNA(VLOOKUP(A325,vlookup_a!A:B,2,FALSE)),0,(VLOOKUP(A325,vlookup_a!A:B,2,FALSE)))</f>
        <v>999004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324</v>
      </c>
      <c r="B326" s="2">
        <v>1123645</v>
      </c>
      <c r="C326" s="2">
        <f>IF(ISNA(VLOOKUP(A326,vlookup_a!A:B,2,FALSE)),0,(VLOOKUP(A326,vlookup_a!A:B,2,FALSE)))</f>
        <v>1123645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325</v>
      </c>
      <c r="B327" s="2">
        <v>2429307</v>
      </c>
      <c r="C327" s="2">
        <f>IF(ISNA(VLOOKUP(A327,vlookup_a!A:B,2,FALSE)),0,(VLOOKUP(A327,vlookup_a!A:B,2,FALSE)))</f>
        <v>2429307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326</v>
      </c>
      <c r="B328" s="2">
        <v>942739</v>
      </c>
      <c r="C328" s="2">
        <f>IF(ISNA(VLOOKUP(A328,vlookup_a!A:B,2,FALSE)),0,(VLOOKUP(A328,vlookup_a!A:B,2,FALSE)))</f>
        <v>942739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327</v>
      </c>
      <c r="B329" s="2">
        <v>33768</v>
      </c>
      <c r="C329" s="2">
        <f>IF(ISNA(VLOOKUP(A329,vlookup_a!A:B,2,FALSE)),0,(VLOOKUP(A329,vlookup_a!A:B,2,FALSE)))</f>
        <v>33768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328</v>
      </c>
      <c r="B330" s="2">
        <v>973481</v>
      </c>
      <c r="C330" s="2">
        <f>IF(ISNA(VLOOKUP(A330,vlookup_a!A:B,2,FALSE)),0,(VLOOKUP(A330,vlookup_a!A:B,2,FALSE)))</f>
        <v>973481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329</v>
      </c>
      <c r="B331" s="2">
        <v>15319</v>
      </c>
      <c r="C331" s="2">
        <f>IF(ISNA(VLOOKUP(A331,vlookup_a!A:B,2,FALSE)),0,(VLOOKUP(A331,vlookup_a!A:B,2,FALSE)))</f>
        <v>15319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330</v>
      </c>
      <c r="B332" s="2">
        <v>96100</v>
      </c>
      <c r="C332" s="2">
        <f>IF(ISNA(VLOOKUP(A332,vlookup_a!A:B,2,FALSE)),0,(VLOOKUP(A332,vlookup_a!A:B,2,FALSE)))</f>
        <v>96100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331</v>
      </c>
      <c r="B333" s="2">
        <v>1151216</v>
      </c>
      <c r="C333" s="2">
        <f>IF(ISNA(VLOOKUP(A333,vlookup_a!A:B,2,FALSE)),0,(VLOOKUP(A333,vlookup_a!A:B,2,FALSE)))</f>
        <v>1151216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332</v>
      </c>
      <c r="B334" s="2">
        <v>50000</v>
      </c>
      <c r="C334" s="2">
        <f>IF(ISNA(VLOOKUP(A334,vlookup_a!A:B,2,FALSE)),0,(VLOOKUP(A334,vlookup_a!A:B,2,FALSE)))</f>
        <v>50000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333</v>
      </c>
      <c r="B335" s="2">
        <v>910529</v>
      </c>
      <c r="C335" s="2">
        <f>IF(ISNA(VLOOKUP(A335,vlookup_a!A:B,2,FALSE)),0,(VLOOKUP(A335,vlookup_a!A:B,2,FALSE)))</f>
        <v>910529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334</v>
      </c>
      <c r="B336" s="2">
        <v>36000</v>
      </c>
      <c r="C336" s="2">
        <f>IF(ISNA(VLOOKUP(A336,vlookup_a!A:B,2,FALSE)),0,(VLOOKUP(A336,vlookup_a!A:B,2,FALSE)))</f>
        <v>36000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335</v>
      </c>
      <c r="B337" s="2">
        <v>1496561</v>
      </c>
      <c r="C337" s="2">
        <f>IF(ISNA(VLOOKUP(A337,vlookup_a!A:B,2,FALSE)),0,(VLOOKUP(A337,vlookup_a!A:B,2,FALSE)))</f>
        <v>1496561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336</v>
      </c>
      <c r="B338" s="2">
        <v>1083554</v>
      </c>
      <c r="C338" s="2">
        <f>IF(ISNA(VLOOKUP(A338,vlookup_a!A:B,2,FALSE)),0,(VLOOKUP(A338,vlookup_a!A:B,2,FALSE)))</f>
        <v>1083554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337</v>
      </c>
      <c r="B339" s="2">
        <v>397719</v>
      </c>
      <c r="C339" s="2">
        <f>IF(ISNA(VLOOKUP(A339,vlookup_a!A:B,2,FALSE)),0,(VLOOKUP(A339,vlookup_a!A:B,2,FALSE)))</f>
        <v>397719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338</v>
      </c>
      <c r="B340" s="2">
        <v>1838333</v>
      </c>
      <c r="C340" s="2">
        <f>IF(ISNA(VLOOKUP(A340,vlookup_a!A:B,2,FALSE)),0,(VLOOKUP(A340,vlookup_a!A:B,2,FALSE)))</f>
        <v>1838333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339</v>
      </c>
      <c r="B341" s="2">
        <v>546745</v>
      </c>
      <c r="C341" s="2">
        <f>IF(ISNA(VLOOKUP(A341,vlookup_a!A:B,2,FALSE)),0,(VLOOKUP(A341,vlookup_a!A:B,2,FALSE)))</f>
        <v>546745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340</v>
      </c>
      <c r="B342" s="2">
        <v>15878</v>
      </c>
      <c r="C342" s="2">
        <f>IF(ISNA(VLOOKUP(A342,vlookup_a!A:B,2,FALSE)),0,(VLOOKUP(A342,vlookup_a!A:B,2,FALSE)))</f>
        <v>15878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341</v>
      </c>
      <c r="B343" s="2">
        <v>5000</v>
      </c>
      <c r="C343" s="2">
        <f>IF(ISNA(VLOOKUP(A343,vlookup_a!A:B,2,FALSE)),0,(VLOOKUP(A343,vlookup_a!A:B,2,FALSE)))</f>
        <v>5000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342</v>
      </c>
      <c r="B344" s="2">
        <v>188828</v>
      </c>
      <c r="C344" s="2">
        <f>IF(ISNA(VLOOKUP(A344,vlookup_a!A:B,2,FALSE)),0,(VLOOKUP(A344,vlookup_a!A:B,2,FALSE)))</f>
        <v>188828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343</v>
      </c>
      <c r="B345" s="2">
        <v>1322583</v>
      </c>
      <c r="C345" s="2">
        <f>IF(ISNA(VLOOKUP(A345,vlookup_a!A:B,2,FALSE)),0,(VLOOKUP(A345,vlookup_a!A:B,2,FALSE)))</f>
        <v>1322583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344</v>
      </c>
      <c r="B346" s="2">
        <v>684191</v>
      </c>
      <c r="C346" s="2">
        <f>IF(ISNA(VLOOKUP(A346,vlookup_a!A:B,2,FALSE)),0,(VLOOKUP(A346,vlookup_a!A:B,2,FALSE)))</f>
        <v>684191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345</v>
      </c>
      <c r="B347" s="2">
        <v>10000</v>
      </c>
      <c r="C347" s="2">
        <f>IF(ISNA(VLOOKUP(A347,vlookup_a!A:B,2,FALSE)),0,(VLOOKUP(A347,vlookup_a!A:B,2,FALSE)))</f>
        <v>10000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346</v>
      </c>
      <c r="B348" s="2">
        <v>350000</v>
      </c>
      <c r="C348" s="2">
        <f>IF(ISNA(VLOOKUP(A348,vlookup_a!A:B,2,FALSE)),0,(VLOOKUP(A348,vlookup_a!A:B,2,FALSE)))</f>
        <v>350000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347</v>
      </c>
      <c r="B349" s="2">
        <v>1179074</v>
      </c>
      <c r="C349" s="2">
        <f>IF(ISNA(VLOOKUP(A349,vlookup_a!A:B,2,FALSE)),0,(VLOOKUP(A349,vlookup_a!A:B,2,FALSE)))</f>
        <v>1179074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348</v>
      </c>
      <c r="B350" s="2">
        <v>582124</v>
      </c>
      <c r="C350" s="2">
        <f>IF(ISNA(VLOOKUP(A350,vlookup_a!A:B,2,FALSE)),0,(VLOOKUP(A350,vlookup_a!A:B,2,FALSE)))</f>
        <v>582124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349</v>
      </c>
      <c r="B351" s="2">
        <v>1465825</v>
      </c>
      <c r="C351" s="2">
        <f>IF(ISNA(VLOOKUP(A351,vlookup_a!A:B,2,FALSE)),0,(VLOOKUP(A351,vlookup_a!A:B,2,FALSE)))</f>
        <v>1465825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350</v>
      </c>
      <c r="B352" s="2">
        <v>731260</v>
      </c>
      <c r="C352" s="2">
        <f>IF(ISNA(VLOOKUP(A352,vlookup_a!A:B,2,FALSE)),0,(VLOOKUP(A352,vlookup_a!A:B,2,FALSE)))</f>
        <v>731260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351</v>
      </c>
      <c r="B353" s="2">
        <v>447619</v>
      </c>
      <c r="C353" s="2">
        <f>IF(ISNA(VLOOKUP(A353,vlookup_a!A:B,2,FALSE)),0,(VLOOKUP(A353,vlookup_a!A:B,2,FALSE)))</f>
        <v>447619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352</v>
      </c>
      <c r="B354" s="2">
        <v>5682</v>
      </c>
      <c r="C354" s="2">
        <f>IF(ISNA(VLOOKUP(A354,vlookup_a!A:B,2,FALSE)),0,(VLOOKUP(A354,vlookup_a!A:B,2,FALSE)))</f>
        <v>0</v>
      </c>
      <c r="D354" s="2">
        <f>VLOOKUP(A354,vlookup_a!C:D,2,FALSE)</f>
        <v>0</v>
      </c>
      <c r="E354" s="2">
        <f t="shared" si="15"/>
        <v>5682</v>
      </c>
      <c r="F354" t="str">
        <f t="shared" si="16"/>
        <v>cek</v>
      </c>
      <c r="G354" t="str">
        <f t="shared" si="17"/>
        <v>update</v>
      </c>
    </row>
    <row r="355" spans="1:7" x14ac:dyDescent="0.25">
      <c r="A355" s="1" t="s">
        <v>353</v>
      </c>
      <c r="B355" s="2">
        <v>138106</v>
      </c>
      <c r="C355" s="2">
        <f>IF(ISNA(VLOOKUP(A355,vlookup_a!A:B,2,FALSE)),0,(VLOOKUP(A355,vlookup_a!A:B,2,FALSE)))</f>
        <v>138106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354</v>
      </c>
      <c r="B356" s="2">
        <v>2372586</v>
      </c>
      <c r="C356" s="2">
        <f>IF(ISNA(VLOOKUP(A356,vlookup_a!A:B,2,FALSE)),0,(VLOOKUP(A356,vlookup_a!A:B,2,FALSE)))</f>
        <v>0</v>
      </c>
      <c r="D356" s="2">
        <f>VLOOKUP(A356,vlookup_a!C:D,2,FALSE)</f>
        <v>0</v>
      </c>
      <c r="E356" s="2">
        <f t="shared" si="15"/>
        <v>2372586</v>
      </c>
      <c r="F356" t="str">
        <f t="shared" si="16"/>
        <v>cek</v>
      </c>
      <c r="G356" t="str">
        <f t="shared" si="17"/>
        <v>update</v>
      </c>
    </row>
    <row r="357" spans="1:7" x14ac:dyDescent="0.25">
      <c r="A357" s="1" t="s">
        <v>355</v>
      </c>
      <c r="B357" s="2">
        <v>61400</v>
      </c>
      <c r="C357" s="2">
        <f>IF(ISNA(VLOOKUP(A357,vlookup_a!A:B,2,FALSE)),0,(VLOOKUP(A357,vlookup_a!A:B,2,FALSE)))</f>
        <v>61400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356</v>
      </c>
      <c r="B358" s="2">
        <v>243317</v>
      </c>
      <c r="C358" s="2">
        <f>IF(ISNA(VLOOKUP(A358,vlookup_a!A:B,2,FALSE)),0,(VLOOKUP(A358,vlookup_a!A:B,2,FALSE)))</f>
        <v>243317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357</v>
      </c>
      <c r="B359" s="2">
        <v>2892</v>
      </c>
      <c r="C359" s="2">
        <f>IF(ISNA(VLOOKUP(A359,vlookup_a!A:B,2,FALSE)),0,(VLOOKUP(A359,vlookup_a!A:B,2,FALSE)))</f>
        <v>2892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358</v>
      </c>
      <c r="B360" s="2">
        <v>338761</v>
      </c>
      <c r="C360" s="2">
        <f>IF(ISNA(VLOOKUP(A360,vlookup_a!A:B,2,FALSE)),0,(VLOOKUP(A360,vlookup_a!A:B,2,FALSE)))</f>
        <v>338761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359</v>
      </c>
      <c r="B361" s="2">
        <v>998943</v>
      </c>
      <c r="C361" s="2">
        <f>IF(ISNA(VLOOKUP(A361,vlookup_a!A:B,2,FALSE)),0,(VLOOKUP(A361,vlookup_a!A:B,2,FALSE)))</f>
        <v>998943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360</v>
      </c>
      <c r="B362" s="2">
        <v>823153</v>
      </c>
      <c r="C362" s="2">
        <f>IF(ISNA(VLOOKUP(A362,vlookup_a!A:B,2,FALSE)),0,(VLOOKUP(A362,vlookup_a!A:B,2,FALSE)))</f>
        <v>823153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361</v>
      </c>
      <c r="B363" s="2">
        <v>36425</v>
      </c>
      <c r="C363" s="2">
        <f>IF(ISNA(VLOOKUP(A363,vlookup_a!A:B,2,FALSE)),0,(VLOOKUP(A363,vlookup_a!A:B,2,FALSE)))</f>
        <v>145700</v>
      </c>
      <c r="D363" s="2">
        <f>VLOOKUP(A363,vlookup_a!C:D,2,FALSE)</f>
        <v>36425</v>
      </c>
      <c r="E363" s="2">
        <f t="shared" si="15"/>
        <v>-109275</v>
      </c>
      <c r="F363" t="str">
        <f t="shared" si="16"/>
        <v>aman</v>
      </c>
      <c r="G363" t="str">
        <f t="shared" si="17"/>
        <v>no update</v>
      </c>
    </row>
    <row r="364" spans="1:7" x14ac:dyDescent="0.25">
      <c r="A364" s="1" t="s">
        <v>362</v>
      </c>
      <c r="B364" s="2">
        <v>110255</v>
      </c>
      <c r="C364" s="2">
        <f>IF(ISNA(VLOOKUP(A364,vlookup_a!A:B,2,FALSE)),0,(VLOOKUP(A364,vlookup_a!A:B,2,FALSE)))</f>
        <v>110255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363</v>
      </c>
      <c r="B365" s="2">
        <v>50344</v>
      </c>
      <c r="C365" s="2">
        <f>IF(ISNA(VLOOKUP(A365,vlookup_a!A:B,2,FALSE)),0,(VLOOKUP(A365,vlookup_a!A:B,2,FALSE)))</f>
        <v>50344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364</v>
      </c>
      <c r="B366" s="2">
        <v>556442</v>
      </c>
      <c r="C366" s="2">
        <f>IF(ISNA(VLOOKUP(A366,vlookup_a!A:B,2,FALSE)),0,(VLOOKUP(A366,vlookup_a!A:B,2,FALSE)))</f>
        <v>556442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365</v>
      </c>
      <c r="B367" s="2">
        <v>988793</v>
      </c>
      <c r="C367" s="2">
        <f>IF(ISNA(VLOOKUP(A367,vlookup_a!A:B,2,FALSE)),0,(VLOOKUP(A367,vlookup_a!A:B,2,FALSE)))</f>
        <v>988793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366</v>
      </c>
      <c r="B368" s="2">
        <v>94246</v>
      </c>
      <c r="C368" s="2">
        <f>IF(ISNA(VLOOKUP(A368,vlookup_a!A:B,2,FALSE)),0,(VLOOKUP(A368,vlookup_a!A:B,2,FALSE)))</f>
        <v>94246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367</v>
      </c>
      <c r="B369" s="2">
        <v>692960</v>
      </c>
      <c r="C369" s="2">
        <f>IF(ISNA(VLOOKUP(A369,vlookup_a!A:B,2,FALSE)),0,(VLOOKUP(A369,vlookup_a!A:B,2,FALSE)))</f>
        <v>692960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368</v>
      </c>
      <c r="B370" s="2">
        <v>542633</v>
      </c>
      <c r="C370" s="2">
        <f>IF(ISNA(VLOOKUP(A370,vlookup_a!A:B,2,FALSE)),0,(VLOOKUP(A370,vlookup_a!A:B,2,FALSE)))</f>
        <v>542633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369</v>
      </c>
      <c r="B371" s="2">
        <v>105000</v>
      </c>
      <c r="C371" s="2">
        <f>IF(ISNA(VLOOKUP(A371,vlookup_a!A:B,2,FALSE)),0,(VLOOKUP(A371,vlookup_a!A:B,2,FALSE)))</f>
        <v>105000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370</v>
      </c>
      <c r="B372" s="2">
        <v>881166</v>
      </c>
      <c r="C372" s="2">
        <f>IF(ISNA(VLOOKUP(A372,vlookup_a!A:B,2,FALSE)),0,(VLOOKUP(A372,vlookup_a!A:B,2,FALSE)))</f>
        <v>881166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371</v>
      </c>
      <c r="B373" s="2">
        <v>70000</v>
      </c>
      <c r="C373" s="2">
        <f>IF(ISNA(VLOOKUP(A373,vlookup_a!A:B,2,FALSE)),0,(VLOOKUP(A373,vlookup_a!A:B,2,FALSE)))</f>
        <v>70000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372</v>
      </c>
      <c r="B374" s="2">
        <v>30000</v>
      </c>
      <c r="C374" s="2">
        <f>IF(ISNA(VLOOKUP(A374,vlookup_a!A:B,2,FALSE)),0,(VLOOKUP(A374,vlookup_a!A:B,2,FALSE)))</f>
        <v>30000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373</v>
      </c>
      <c r="B375" s="2">
        <v>14424</v>
      </c>
      <c r="C375" s="2">
        <f>IF(ISNA(VLOOKUP(A375,vlookup_a!A:B,2,FALSE)),0,(VLOOKUP(A375,vlookup_a!A:B,2,FALSE)))</f>
        <v>14424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374</v>
      </c>
      <c r="B376" s="2">
        <v>814695</v>
      </c>
      <c r="C376" s="2">
        <f>IF(ISNA(VLOOKUP(A376,vlookup_a!A:B,2,FALSE)),0,(VLOOKUP(A376,vlookup_a!A:B,2,FALSE)))</f>
        <v>814695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375</v>
      </c>
      <c r="B377" s="2">
        <v>202815</v>
      </c>
      <c r="C377" s="2">
        <f>IF(ISNA(VLOOKUP(A377,vlookup_a!A:B,2,FALSE)),0,(VLOOKUP(A377,vlookup_a!A:B,2,FALSE)))</f>
        <v>202815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376</v>
      </c>
      <c r="B378" s="2">
        <v>586215</v>
      </c>
      <c r="C378" s="2">
        <f>IF(ISNA(VLOOKUP(A378,vlookup_a!A:B,2,FALSE)),0,(VLOOKUP(A378,vlookup_a!A:B,2,FALSE)))</f>
        <v>586215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377</v>
      </c>
      <c r="B379" s="2">
        <v>392651</v>
      </c>
      <c r="C379" s="2">
        <f>IF(ISNA(VLOOKUP(A379,vlookup_a!A:B,2,FALSE)),0,(VLOOKUP(A379,vlookup_a!A:B,2,FALSE)))</f>
        <v>392651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378</v>
      </c>
      <c r="B380" s="2">
        <v>1450130</v>
      </c>
      <c r="C380" s="2">
        <f>IF(ISNA(VLOOKUP(A380,vlookup_a!A:B,2,FALSE)),0,(VLOOKUP(A380,vlookup_a!A:B,2,FALSE)))</f>
        <v>1450130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379</v>
      </c>
      <c r="B381" s="2">
        <v>734879</v>
      </c>
      <c r="C381" s="2">
        <f>IF(ISNA(VLOOKUP(A381,vlookup_a!A:B,2,FALSE)),0,(VLOOKUP(A381,vlookup_a!A:B,2,FALSE)))</f>
        <v>734879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380</v>
      </c>
      <c r="B382" s="2">
        <v>550000</v>
      </c>
      <c r="C382" s="2">
        <f>IF(ISNA(VLOOKUP(A382,vlookup_a!A:B,2,FALSE)),0,(VLOOKUP(A382,vlookup_a!A:B,2,FALSE)))</f>
        <v>550000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381</v>
      </c>
      <c r="B383" s="2">
        <v>601407</v>
      </c>
      <c r="C383" s="2">
        <f>IF(ISNA(VLOOKUP(A383,vlookup_a!A:B,2,FALSE)),0,(VLOOKUP(A383,vlookup_a!A:B,2,FALSE)))</f>
        <v>601407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382</v>
      </c>
      <c r="B384" s="2">
        <v>43268</v>
      </c>
      <c r="C384" s="2">
        <f>IF(ISNA(VLOOKUP(A384,vlookup_a!A:B,2,FALSE)),0,(VLOOKUP(A384,vlookup_a!A:B,2,FALSE)))</f>
        <v>43268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383</v>
      </c>
      <c r="B385" s="2">
        <v>9645</v>
      </c>
      <c r="C385" s="2">
        <f>IF(ISNA(VLOOKUP(A385,vlookup_a!A:B,2,FALSE)),0,(VLOOKUP(A385,vlookup_a!A:B,2,FALSE)))</f>
        <v>9645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384</v>
      </c>
      <c r="B386" s="2">
        <v>10000</v>
      </c>
      <c r="C386" s="2">
        <f>IF(ISNA(VLOOKUP(A386,vlookup_a!A:B,2,FALSE)),0,(VLOOKUP(A386,vlookup_a!A:B,2,FALSE)))</f>
        <v>10000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385</v>
      </c>
      <c r="B387" s="2">
        <v>250000</v>
      </c>
      <c r="C387" s="2">
        <f>IF(ISNA(VLOOKUP(A387,vlookup_a!A:B,2,FALSE)),0,(VLOOKUP(A387,vlookup_a!A:B,2,FALSE)))</f>
        <v>250000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386</v>
      </c>
      <c r="B388" s="2">
        <v>200000</v>
      </c>
      <c r="C388" s="2">
        <f>IF(ISNA(VLOOKUP(A388,vlookup_a!A:B,2,FALSE)),0,(VLOOKUP(A388,vlookup_a!A:B,2,FALSE)))</f>
        <v>200000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387</v>
      </c>
      <c r="B389" s="2">
        <v>30000</v>
      </c>
      <c r="C389" s="2">
        <f>IF(ISNA(VLOOKUP(A389,vlookup_a!A:B,2,FALSE)),0,(VLOOKUP(A389,vlookup_a!A:B,2,FALSE)))</f>
        <v>30000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388</v>
      </c>
      <c r="B390" s="2">
        <v>25224</v>
      </c>
      <c r="C390" s="2">
        <f>IF(ISNA(VLOOKUP(A390,vlookup_a!A:B,2,FALSE)),0,(VLOOKUP(A390,vlookup_a!A:B,2,FALSE)))</f>
        <v>25224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389</v>
      </c>
      <c r="B391" s="2">
        <v>332872</v>
      </c>
      <c r="C391" s="2">
        <f>IF(ISNA(VLOOKUP(A391,vlookup_a!A:B,2,FALSE)),0,(VLOOKUP(A391,vlookup_a!A:B,2,FALSE)))</f>
        <v>332872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390</v>
      </c>
      <c r="B392" s="2">
        <v>387599</v>
      </c>
      <c r="C392" s="2">
        <f>IF(ISNA(VLOOKUP(A392,vlookup_a!A:B,2,FALSE)),0,(VLOOKUP(A392,vlookup_a!A:B,2,FALSE)))</f>
        <v>387599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391</v>
      </c>
      <c r="B393" s="2">
        <v>209550</v>
      </c>
      <c r="C393" s="2">
        <f>IF(ISNA(VLOOKUP(A393,vlookup_a!A:B,2,FALSE)),0,(VLOOKUP(A393,vlookup_a!A:B,2,FALSE)))</f>
        <v>209550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392</v>
      </c>
      <c r="B394" s="2">
        <v>51862</v>
      </c>
      <c r="C394" s="2">
        <f>IF(ISNA(VLOOKUP(A394,vlookup_a!A:B,2,FALSE)),0,(VLOOKUP(A394,vlookup_a!A:B,2,FALSE)))</f>
        <v>51862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393</v>
      </c>
      <c r="B395" s="2">
        <v>10000</v>
      </c>
      <c r="C395" s="2">
        <f>IF(ISNA(VLOOKUP(A395,vlookup_a!A:B,2,FALSE)),0,(VLOOKUP(A395,vlookup_a!A:B,2,FALSE)))</f>
        <v>10000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394</v>
      </c>
      <c r="B396" s="2">
        <v>996456</v>
      </c>
      <c r="C396" s="2">
        <f>IF(ISNA(VLOOKUP(A396,vlookup_a!A:B,2,FALSE)),0,(VLOOKUP(A396,vlookup_a!A:B,2,FALSE)))</f>
        <v>996456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395</v>
      </c>
      <c r="B397" s="2">
        <v>291429</v>
      </c>
      <c r="C397" s="2">
        <f>IF(ISNA(VLOOKUP(A397,vlookup_a!A:B,2,FALSE)),0,(VLOOKUP(A397,vlookup_a!A:B,2,FALSE)))</f>
        <v>291429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396</v>
      </c>
      <c r="B398" s="2">
        <v>745161</v>
      </c>
      <c r="C398" s="2">
        <f>IF(ISNA(VLOOKUP(A398,vlookup_a!A:B,2,FALSE)),0,(VLOOKUP(A398,vlookup_a!A:B,2,FALSE)))</f>
        <v>745161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397</v>
      </c>
      <c r="B399" s="2">
        <v>2140877</v>
      </c>
      <c r="C399" s="2">
        <f>IF(ISNA(VLOOKUP(A399,vlookup_a!A:B,2,FALSE)),0,(VLOOKUP(A399,vlookup_a!A:B,2,FALSE)))</f>
        <v>2140877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398</v>
      </c>
      <c r="B400" s="2">
        <v>306617</v>
      </c>
      <c r="C400" s="2">
        <f>IF(ISNA(VLOOKUP(A400,vlookup_a!A:B,2,FALSE)),0,(VLOOKUP(A400,vlookup_a!A:B,2,FALSE)))</f>
        <v>306617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399</v>
      </c>
      <c r="B401" s="2">
        <v>1105417</v>
      </c>
      <c r="C401" s="2">
        <f>IF(ISNA(VLOOKUP(A401,vlookup_a!A:B,2,FALSE)),0,(VLOOKUP(A401,vlookup_a!A:B,2,FALSE)))</f>
        <v>1105417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400</v>
      </c>
      <c r="B402" s="2">
        <v>30000</v>
      </c>
      <c r="C402" s="2">
        <f>IF(ISNA(VLOOKUP(A402,vlookup_a!A:B,2,FALSE)),0,(VLOOKUP(A402,vlookup_a!A:B,2,FALSE)))</f>
        <v>30000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401</v>
      </c>
      <c r="B403" s="2">
        <v>626763</v>
      </c>
      <c r="C403" s="2">
        <f>IF(ISNA(VLOOKUP(A403,vlookup_a!A:B,2,FALSE)),0,(VLOOKUP(A403,vlookup_a!A:B,2,FALSE)))</f>
        <v>626763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402</v>
      </c>
      <c r="B404" s="2">
        <v>308401</v>
      </c>
      <c r="C404" s="2">
        <f>IF(ISNA(VLOOKUP(A404,vlookup_a!A:B,2,FALSE)),0,(VLOOKUP(A404,vlookup_a!A:B,2,FALSE)))</f>
        <v>308401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403</v>
      </c>
      <c r="B405" s="2">
        <v>1829645</v>
      </c>
      <c r="C405" s="2">
        <f>IF(ISNA(VLOOKUP(A405,vlookup_a!A:B,2,FALSE)),0,(VLOOKUP(A405,vlookup_a!A:B,2,FALSE)))</f>
        <v>1829645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404</v>
      </c>
      <c r="B406" s="2">
        <v>10000</v>
      </c>
      <c r="C406" s="2">
        <f>IF(ISNA(VLOOKUP(A406,vlookup_a!A:B,2,FALSE)),0,(VLOOKUP(A406,vlookup_a!A:B,2,FALSE)))</f>
        <v>10000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405</v>
      </c>
      <c r="B407" s="2">
        <v>10000</v>
      </c>
      <c r="C407" s="2">
        <f>IF(ISNA(VLOOKUP(A407,vlookup_a!A:B,2,FALSE)),0,(VLOOKUP(A407,vlookup_a!A:B,2,FALSE)))</f>
        <v>10000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406</v>
      </c>
      <c r="B408" s="2">
        <v>648587</v>
      </c>
      <c r="C408" s="2">
        <f>IF(ISNA(VLOOKUP(A408,vlookup_a!A:B,2,FALSE)),0,(VLOOKUP(A408,vlookup_a!A:B,2,FALSE)))</f>
        <v>648587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407</v>
      </c>
      <c r="B409" s="2">
        <v>821671</v>
      </c>
      <c r="C409" s="2">
        <f>IF(ISNA(VLOOKUP(A409,vlookup_a!A:B,2,FALSE)),0,(VLOOKUP(A409,vlookup_a!A:B,2,FALSE)))</f>
        <v>821671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408</v>
      </c>
      <c r="B410" s="2">
        <v>1004764</v>
      </c>
      <c r="C410" s="2">
        <f>IF(ISNA(VLOOKUP(A410,vlookup_a!A:B,2,FALSE)),0,(VLOOKUP(A410,vlookup_a!A:B,2,FALSE)))</f>
        <v>1004764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409</v>
      </c>
      <c r="B411" s="2">
        <v>1028374</v>
      </c>
      <c r="C411" s="2">
        <f>IF(ISNA(VLOOKUP(A411,vlookup_a!A:B,2,FALSE)),0,(VLOOKUP(A411,vlookup_a!A:B,2,FALSE)))</f>
        <v>1028374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410</v>
      </c>
      <c r="B412" s="2">
        <v>241509</v>
      </c>
      <c r="C412" s="2">
        <f>IF(ISNA(VLOOKUP(A412,vlookup_a!A:B,2,FALSE)),0,(VLOOKUP(A412,vlookup_a!A:B,2,FALSE)))</f>
        <v>241509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411</v>
      </c>
      <c r="B413" s="2">
        <v>10651</v>
      </c>
      <c r="C413" s="2">
        <f>IF(ISNA(VLOOKUP(A413,vlookup_a!A:B,2,FALSE)),0,(VLOOKUP(A413,vlookup_a!A:B,2,FALSE)))</f>
        <v>10651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412</v>
      </c>
      <c r="B414" s="2">
        <v>190024</v>
      </c>
      <c r="C414" s="2">
        <f>IF(ISNA(VLOOKUP(A414,vlookup_a!A:B,2,FALSE)),0,(VLOOKUP(A414,vlookup_a!A:B,2,FALSE)))</f>
        <v>190024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413</v>
      </c>
      <c r="B415" s="2">
        <v>1005754</v>
      </c>
      <c r="C415" s="2">
        <f>IF(ISNA(VLOOKUP(A415,vlookup_a!A:B,2,FALSE)),0,(VLOOKUP(A415,vlookup_a!A:B,2,FALSE)))</f>
        <v>1005754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414</v>
      </c>
      <c r="B416" s="2">
        <v>158553</v>
      </c>
      <c r="C416" s="2">
        <f>IF(ISNA(VLOOKUP(A416,vlookup_a!A:B,2,FALSE)),0,(VLOOKUP(A416,vlookup_a!A:B,2,FALSE)))</f>
        <v>158553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415</v>
      </c>
      <c r="B417" s="2">
        <v>250000</v>
      </c>
      <c r="C417" s="2">
        <f>IF(ISNA(VLOOKUP(A417,vlookup_a!A:B,2,FALSE)),0,(VLOOKUP(A417,vlookup_a!A:B,2,FALSE)))</f>
        <v>250000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416</v>
      </c>
      <c r="B418" s="2">
        <v>10052</v>
      </c>
      <c r="C418" s="2">
        <f>IF(ISNA(VLOOKUP(A418,vlookup_a!A:B,2,FALSE)),0,(VLOOKUP(A418,vlookup_a!A:B,2,FALSE)))</f>
        <v>10052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417</v>
      </c>
      <c r="B419" s="2">
        <v>1216710</v>
      </c>
      <c r="C419" s="2">
        <f>IF(ISNA(VLOOKUP(A419,vlookup_a!A:B,2,FALSE)),0,(VLOOKUP(A419,vlookup_a!A:B,2,FALSE)))</f>
        <v>1216710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418</v>
      </c>
      <c r="B420" s="2">
        <v>188669</v>
      </c>
      <c r="C420" s="2">
        <f>IF(ISNA(VLOOKUP(A420,vlookup_a!A:B,2,FALSE)),0,(VLOOKUP(A420,vlookup_a!A:B,2,FALSE)))</f>
        <v>188669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419</v>
      </c>
      <c r="B421" s="2">
        <v>200000</v>
      </c>
      <c r="C421" s="2">
        <f>IF(ISNA(VLOOKUP(A421,vlookup_a!A:B,2,FALSE)),0,(VLOOKUP(A421,vlookup_a!A:B,2,FALSE)))</f>
        <v>200000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420</v>
      </c>
      <c r="B422" s="2">
        <v>232526</v>
      </c>
      <c r="C422" s="2">
        <f>IF(ISNA(VLOOKUP(A422,vlookup_a!A:B,2,FALSE)),0,(VLOOKUP(A422,vlookup_a!A:B,2,FALSE)))</f>
        <v>232526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421</v>
      </c>
      <c r="B423" s="2">
        <v>244869</v>
      </c>
      <c r="C423" s="2">
        <f>IF(ISNA(VLOOKUP(A423,vlookup_a!A:B,2,FALSE)),0,(VLOOKUP(A423,vlookup_a!A:B,2,FALSE)))</f>
        <v>244869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422</v>
      </c>
      <c r="B424" s="2">
        <v>679390</v>
      </c>
      <c r="C424" s="2">
        <f>IF(ISNA(VLOOKUP(A424,vlookup_a!A:B,2,FALSE)),0,(VLOOKUP(A424,vlookup_a!A:B,2,FALSE)))</f>
        <v>679390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423</v>
      </c>
      <c r="B425" s="2">
        <v>32587</v>
      </c>
      <c r="C425" s="2">
        <f>IF(ISNA(VLOOKUP(A425,vlookup_a!A:B,2,FALSE)),0,(VLOOKUP(A425,vlookup_a!A:B,2,FALSE)))</f>
        <v>32587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424</v>
      </c>
      <c r="B426" s="2">
        <v>1285243</v>
      </c>
      <c r="C426" s="2">
        <f>IF(ISNA(VLOOKUP(A426,vlookup_a!A:B,2,FALSE)),0,(VLOOKUP(A426,vlookup_a!A:B,2,FALSE)))</f>
        <v>1285243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425</v>
      </c>
      <c r="B427" s="2">
        <v>1768230</v>
      </c>
      <c r="C427" s="2">
        <f>IF(ISNA(VLOOKUP(A427,vlookup_a!A:B,2,FALSE)),0,(VLOOKUP(A427,vlookup_a!A:B,2,FALSE)))</f>
        <v>1768230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426</v>
      </c>
      <c r="B428" s="2">
        <v>1521660</v>
      </c>
      <c r="C428" s="2">
        <f>IF(ISNA(VLOOKUP(A428,vlookup_a!A:B,2,FALSE)),0,(VLOOKUP(A428,vlookup_a!A:B,2,FALSE)))</f>
        <v>1521660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427</v>
      </c>
      <c r="B429" s="2">
        <v>448032</v>
      </c>
      <c r="C429" s="2">
        <f>IF(ISNA(VLOOKUP(A429,vlookup_a!A:B,2,FALSE)),0,(VLOOKUP(A429,vlookup_a!A:B,2,FALSE)))</f>
        <v>448032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428</v>
      </c>
      <c r="B430" s="2">
        <v>239881</v>
      </c>
      <c r="C430" s="2">
        <f>IF(ISNA(VLOOKUP(A430,vlookup_a!A:B,2,FALSE)),0,(VLOOKUP(A430,vlookup_a!A:B,2,FALSE)))</f>
        <v>239881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429</v>
      </c>
      <c r="B431" s="2">
        <v>1115760</v>
      </c>
      <c r="C431" s="2">
        <f>IF(ISNA(VLOOKUP(A431,vlookup_a!A:B,2,FALSE)),0,(VLOOKUP(A431,vlookup_a!A:B,2,FALSE)))</f>
        <v>1115760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430</v>
      </c>
      <c r="B432" s="2">
        <v>463000</v>
      </c>
      <c r="C432" s="2">
        <f>IF(ISNA(VLOOKUP(A432,vlookup_a!A:B,2,FALSE)),0,(VLOOKUP(A432,vlookup_a!A:B,2,FALSE)))</f>
        <v>463000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431</v>
      </c>
      <c r="B433" s="2">
        <v>4666165</v>
      </c>
      <c r="C433" s="2">
        <f>IF(ISNA(VLOOKUP(A433,vlookup_a!A:B,2,FALSE)),0,(VLOOKUP(A433,vlookup_a!A:B,2,FALSE)))</f>
        <v>4666165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432</v>
      </c>
      <c r="B434" s="2">
        <v>1364732</v>
      </c>
      <c r="C434" s="2">
        <f>IF(ISNA(VLOOKUP(A434,vlookup_a!A:B,2,FALSE)),0,(VLOOKUP(A434,vlookup_a!A:B,2,FALSE)))</f>
        <v>1364732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433</v>
      </c>
      <c r="B435" s="2">
        <v>864506</v>
      </c>
      <c r="C435" s="2">
        <f>IF(ISNA(VLOOKUP(A435,vlookup_a!A:B,2,FALSE)),0,(VLOOKUP(A435,vlookup_a!A:B,2,FALSE)))</f>
        <v>864506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434</v>
      </c>
      <c r="B436" s="2">
        <v>375786</v>
      </c>
      <c r="C436" s="2">
        <f>IF(ISNA(VLOOKUP(A436,vlookup_a!A:B,2,FALSE)),0,(VLOOKUP(A436,vlookup_a!A:B,2,FALSE)))</f>
        <v>375786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435</v>
      </c>
      <c r="B437" s="2">
        <v>230866</v>
      </c>
      <c r="C437" s="2">
        <f>IF(ISNA(VLOOKUP(A437,vlookup_a!A:B,2,FALSE)),0,(VLOOKUP(A437,vlookup_a!A:B,2,FALSE)))</f>
        <v>230866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436</v>
      </c>
      <c r="B438" s="2">
        <v>10000</v>
      </c>
      <c r="C438" s="2">
        <f>IF(ISNA(VLOOKUP(A438,vlookup_a!A:B,2,FALSE)),0,(VLOOKUP(A438,vlookup_a!A:B,2,FALSE)))</f>
        <v>10000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437</v>
      </c>
      <c r="B439" s="2">
        <v>60000</v>
      </c>
      <c r="C439" s="2">
        <f>IF(ISNA(VLOOKUP(A439,vlookup_a!A:B,2,FALSE)),0,(VLOOKUP(A439,vlookup_a!A:B,2,FALSE)))</f>
        <v>60000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438</v>
      </c>
      <c r="B440" s="2">
        <v>15000</v>
      </c>
      <c r="C440" s="2">
        <f>IF(ISNA(VLOOKUP(A440,vlookup_a!A:B,2,FALSE)),0,(VLOOKUP(A440,vlookup_a!A:B,2,FALSE)))</f>
        <v>15000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439</v>
      </c>
      <c r="B441" s="2">
        <v>151889</v>
      </c>
      <c r="C441" s="2">
        <f>IF(ISNA(VLOOKUP(A441,vlookup_a!A:B,2,FALSE)),0,(VLOOKUP(A441,vlookup_a!A:B,2,FALSE)))</f>
        <v>151889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440</v>
      </c>
      <c r="B442" s="2">
        <v>1429376</v>
      </c>
      <c r="C442" s="2">
        <f>IF(ISNA(VLOOKUP(A442,vlookup_a!A:B,2,FALSE)),0,(VLOOKUP(A442,vlookup_a!A:B,2,FALSE)))</f>
        <v>1429376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441</v>
      </c>
      <c r="B443" s="2">
        <v>500000</v>
      </c>
      <c r="C443" s="2">
        <f>IF(ISNA(VLOOKUP(A443,vlookup_a!A:B,2,FALSE)),0,(VLOOKUP(A443,vlookup_a!A:B,2,FALSE)))</f>
        <v>500000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442</v>
      </c>
      <c r="B444" s="2">
        <v>980910</v>
      </c>
      <c r="C444" s="2">
        <f>IF(ISNA(VLOOKUP(A444,vlookup_a!A:B,2,FALSE)),0,(VLOOKUP(A444,vlookup_a!A:B,2,FALSE)))</f>
        <v>980910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443</v>
      </c>
      <c r="B445" s="2">
        <v>1384675</v>
      </c>
      <c r="C445" s="2">
        <f>IF(ISNA(VLOOKUP(A445,vlookup_a!A:B,2,FALSE)),0,(VLOOKUP(A445,vlookup_a!A:B,2,FALSE)))</f>
        <v>1384675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444</v>
      </c>
      <c r="B446" s="2">
        <v>20000</v>
      </c>
      <c r="C446" s="2">
        <f>IF(ISNA(VLOOKUP(A446,vlookup_a!A:B,2,FALSE)),0,(VLOOKUP(A446,vlookup_a!A:B,2,FALSE)))</f>
        <v>20000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445</v>
      </c>
      <c r="B447" s="2">
        <v>1186109</v>
      </c>
      <c r="C447" s="2">
        <f>IF(ISNA(VLOOKUP(A447,vlookup_a!A:B,2,FALSE)),0,(VLOOKUP(A447,vlookup_a!A:B,2,FALSE)))</f>
        <v>1186109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446</v>
      </c>
      <c r="B448" s="2">
        <v>987353</v>
      </c>
      <c r="C448" s="2">
        <f>IF(ISNA(VLOOKUP(A448,vlookup_a!A:B,2,FALSE)),0,(VLOOKUP(A448,vlookup_a!A:B,2,FALSE)))</f>
        <v>987353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447</v>
      </c>
      <c r="B449" s="2">
        <v>15000</v>
      </c>
      <c r="C449" s="2">
        <f>IF(ISNA(VLOOKUP(A449,vlookup_a!A:B,2,FALSE)),0,(VLOOKUP(A449,vlookup_a!A:B,2,FALSE)))</f>
        <v>15000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448</v>
      </c>
      <c r="B450" s="2">
        <v>1460000</v>
      </c>
      <c r="C450" s="2">
        <f>IF(ISNA(VLOOKUP(A450,vlookup_a!A:B,2,FALSE)),0,(VLOOKUP(A450,vlookup_a!A:B,2,FALSE)))</f>
        <v>1460000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449</v>
      </c>
      <c r="B451" s="2">
        <v>448040</v>
      </c>
      <c r="C451" s="2">
        <f>IF(ISNA(VLOOKUP(A451,vlookup_a!A:B,2,FALSE)),0,(VLOOKUP(A451,vlookup_a!A:B,2,FALSE)))</f>
        <v>448040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450</v>
      </c>
      <c r="B452" s="2">
        <v>252418</v>
      </c>
      <c r="C452" s="2">
        <f>IF(ISNA(VLOOKUP(A452,vlookup_a!A:B,2,FALSE)),0,(VLOOKUP(A452,vlookup_a!A:B,2,FALSE)))</f>
        <v>252418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451</v>
      </c>
      <c r="B453" s="2">
        <v>500000</v>
      </c>
      <c r="C453" s="2">
        <f>IF(ISNA(VLOOKUP(A453,vlookup_a!A:B,2,FALSE)),0,(VLOOKUP(A453,vlookup_a!A:B,2,FALSE)))</f>
        <v>500000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452</v>
      </c>
      <c r="B454" s="2">
        <v>3923111</v>
      </c>
      <c r="C454" s="2">
        <f>IF(ISNA(VLOOKUP(A454,vlookup_a!A:B,2,FALSE)),0,(VLOOKUP(A454,vlookup_a!A:B,2,FALSE)))</f>
        <v>3923111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453</v>
      </c>
      <c r="B455" s="2">
        <v>687235</v>
      </c>
      <c r="C455" s="2">
        <f>IF(ISNA(VLOOKUP(A455,vlookup_a!A:B,2,FALSE)),0,(VLOOKUP(A455,vlookup_a!A:B,2,FALSE)))</f>
        <v>687235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454</v>
      </c>
      <c r="B456" s="2">
        <v>911096</v>
      </c>
      <c r="C456" s="2">
        <f>IF(ISNA(VLOOKUP(A456,vlookup_a!A:B,2,FALSE)),0,(VLOOKUP(A456,vlookup_a!A:B,2,FALSE)))</f>
        <v>911096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455</v>
      </c>
      <c r="B457" s="2">
        <v>422607</v>
      </c>
      <c r="C457" s="2">
        <f>IF(ISNA(VLOOKUP(A457,vlookup_a!A:B,2,FALSE)),0,(VLOOKUP(A457,vlookup_a!A:B,2,FALSE)))</f>
        <v>422607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456</v>
      </c>
      <c r="B458" s="2">
        <v>369856</v>
      </c>
      <c r="C458" s="2">
        <f>IF(ISNA(VLOOKUP(A458,vlookup_a!A:B,2,FALSE)),0,(VLOOKUP(A458,vlookup_a!A:B,2,FALSE)))</f>
        <v>369856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457</v>
      </c>
      <c r="B459" s="2">
        <v>20000</v>
      </c>
      <c r="C459" s="2">
        <f>IF(ISNA(VLOOKUP(A459,vlookup_a!A:B,2,FALSE)),0,(VLOOKUP(A459,vlookup_a!A:B,2,FALSE)))</f>
        <v>20000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458</v>
      </c>
      <c r="B460" s="2">
        <v>771770</v>
      </c>
      <c r="C460" s="2">
        <f>IF(ISNA(VLOOKUP(A460,vlookup_a!A:B,2,FALSE)),0,(VLOOKUP(A460,vlookup_a!A:B,2,FALSE)))</f>
        <v>771770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459</v>
      </c>
      <c r="B461" s="2">
        <v>126066</v>
      </c>
      <c r="C461" s="2">
        <f>IF(ISNA(VLOOKUP(A461,vlookup_a!A:B,2,FALSE)),0,(VLOOKUP(A461,vlookup_a!A:B,2,FALSE)))</f>
        <v>126066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460</v>
      </c>
      <c r="B462" s="2">
        <v>113080</v>
      </c>
      <c r="C462" s="2">
        <f>IF(ISNA(VLOOKUP(A462,vlookup_a!A:B,2,FALSE)),0,(VLOOKUP(A462,vlookup_a!A:B,2,FALSE)))</f>
        <v>123730</v>
      </c>
      <c r="D462" s="2">
        <f>VLOOKUP(A462,vlookup_a!C:D,2,FALSE)</f>
        <v>0</v>
      </c>
      <c r="E462" s="2">
        <f t="shared" si="21"/>
        <v>-10650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461</v>
      </c>
      <c r="B463" s="2">
        <v>568137</v>
      </c>
      <c r="C463" s="2">
        <f>IF(ISNA(VLOOKUP(A463,vlookup_a!A:B,2,FALSE)),0,(VLOOKUP(A463,vlookup_a!A:B,2,FALSE)))</f>
        <v>568137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462</v>
      </c>
      <c r="B464" s="2">
        <v>1320184</v>
      </c>
      <c r="C464" s="2">
        <f>IF(ISNA(VLOOKUP(A464,vlookup_a!A:B,2,FALSE)),0,(VLOOKUP(A464,vlookup_a!A:B,2,FALSE)))</f>
        <v>1320184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463</v>
      </c>
      <c r="B465" s="2">
        <v>300000</v>
      </c>
      <c r="C465" s="2">
        <f>IF(ISNA(VLOOKUP(A465,vlookup_a!A:B,2,FALSE)),0,(VLOOKUP(A465,vlookup_a!A:B,2,FALSE)))</f>
        <v>300000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464</v>
      </c>
      <c r="B466" s="2">
        <v>726393</v>
      </c>
      <c r="C466" s="2">
        <f>IF(ISNA(VLOOKUP(A466,vlookup_a!A:B,2,FALSE)),0,(VLOOKUP(A466,vlookup_a!A:B,2,FALSE)))</f>
        <v>726393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465</v>
      </c>
      <c r="B467" s="2">
        <v>69639</v>
      </c>
      <c r="C467" s="2">
        <f>IF(ISNA(VLOOKUP(A467,vlookup_a!A:B,2,FALSE)),0,(VLOOKUP(A467,vlookup_a!A:B,2,FALSE)))</f>
        <v>69639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466</v>
      </c>
      <c r="B468" s="2">
        <v>1716259</v>
      </c>
      <c r="C468" s="2">
        <f>IF(ISNA(VLOOKUP(A468,vlookup_a!A:B,2,FALSE)),0,(VLOOKUP(A468,vlookup_a!A:B,2,FALSE)))</f>
        <v>1716259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467</v>
      </c>
      <c r="B469" s="2">
        <v>1898917</v>
      </c>
      <c r="C469" s="2">
        <f>IF(ISNA(VLOOKUP(A469,vlookup_a!A:B,2,FALSE)),0,(VLOOKUP(A469,vlookup_a!A:B,2,FALSE)))</f>
        <v>1898917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468</v>
      </c>
      <c r="B470" s="2">
        <v>277716</v>
      </c>
      <c r="C470" s="2">
        <f>IF(ISNA(VLOOKUP(A470,vlookup_a!A:B,2,FALSE)),0,(VLOOKUP(A470,vlookup_a!A:B,2,FALSE)))</f>
        <v>277716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469</v>
      </c>
      <c r="B471" s="2">
        <v>278291</v>
      </c>
      <c r="C471" s="2">
        <f>IF(ISNA(VLOOKUP(A471,vlookup_a!A:B,2,FALSE)),0,(VLOOKUP(A471,vlookup_a!A:B,2,FALSE)))</f>
        <v>278291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470</v>
      </c>
      <c r="B472" s="2">
        <v>360879</v>
      </c>
      <c r="C472" s="2">
        <f>IF(ISNA(VLOOKUP(A472,vlookup_a!A:B,2,FALSE)),0,(VLOOKUP(A472,vlookup_a!A:B,2,FALSE)))</f>
        <v>360879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471</v>
      </c>
      <c r="B473" s="2">
        <v>1053998</v>
      </c>
      <c r="C473" s="2">
        <f>IF(ISNA(VLOOKUP(A473,vlookup_a!A:B,2,FALSE)),0,(VLOOKUP(A473,vlookup_a!A:B,2,FALSE)))</f>
        <v>1053998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472</v>
      </c>
      <c r="B474" s="2">
        <v>10000</v>
      </c>
      <c r="C474" s="2">
        <f>IF(ISNA(VLOOKUP(A474,vlookup_a!A:B,2,FALSE)),0,(VLOOKUP(A474,vlookup_a!A:B,2,FALSE)))</f>
        <v>10000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473</v>
      </c>
      <c r="B475" s="2">
        <v>120000</v>
      </c>
      <c r="C475" s="2">
        <f>IF(ISNA(VLOOKUP(A475,vlookup_a!A:B,2,FALSE)),0,(VLOOKUP(A475,vlookup_a!A:B,2,FALSE)))</f>
        <v>120000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474</v>
      </c>
      <c r="B476" s="2">
        <v>703955</v>
      </c>
      <c r="C476" s="2">
        <f>IF(ISNA(VLOOKUP(A476,vlookup_a!A:B,2,FALSE)),0,(VLOOKUP(A476,vlookup_a!A:B,2,FALSE)))</f>
        <v>703955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475</v>
      </c>
      <c r="B477" s="2">
        <v>362775</v>
      </c>
      <c r="C477" s="2">
        <f>IF(ISNA(VLOOKUP(A477,vlookup_a!A:B,2,FALSE)),0,(VLOOKUP(A477,vlookup_a!A:B,2,FALSE)))</f>
        <v>362775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476</v>
      </c>
      <c r="B478" s="2">
        <v>200000</v>
      </c>
      <c r="C478" s="2">
        <f>IF(ISNA(VLOOKUP(A478,vlookup_a!A:B,2,FALSE)),0,(VLOOKUP(A478,vlookup_a!A:B,2,FALSE)))</f>
        <v>200000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477</v>
      </c>
      <c r="B479" s="2">
        <v>20000</v>
      </c>
      <c r="C479" s="2">
        <f>IF(ISNA(VLOOKUP(A479,vlookup_a!A:B,2,FALSE)),0,(VLOOKUP(A479,vlookup_a!A:B,2,FALSE)))</f>
        <v>20000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478</v>
      </c>
      <c r="B480" s="2">
        <v>75000</v>
      </c>
      <c r="C480" s="2">
        <f>IF(ISNA(VLOOKUP(A480,vlookup_a!A:B,2,FALSE)),0,(VLOOKUP(A480,vlookup_a!A:B,2,FALSE)))</f>
        <v>75000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479</v>
      </c>
      <c r="B481" s="2">
        <v>1320416</v>
      </c>
      <c r="C481" s="2">
        <f>IF(ISNA(VLOOKUP(A481,vlookup_a!A:B,2,FALSE)),0,(VLOOKUP(A481,vlookup_a!A:B,2,FALSE)))</f>
        <v>1320416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480</v>
      </c>
      <c r="B482" s="2">
        <v>22000</v>
      </c>
      <c r="C482" s="2">
        <f>IF(ISNA(VLOOKUP(A482,vlookup_a!A:B,2,FALSE)),0,(VLOOKUP(A482,vlookup_a!A:B,2,FALSE)))</f>
        <v>22000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481</v>
      </c>
      <c r="B483" s="2">
        <v>335621</v>
      </c>
      <c r="C483" s="2">
        <f>IF(ISNA(VLOOKUP(A483,vlookup_a!A:B,2,FALSE)),0,(VLOOKUP(A483,vlookup_a!A:B,2,FALSE)))</f>
        <v>335621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482</v>
      </c>
      <c r="B484" s="2">
        <v>9645</v>
      </c>
      <c r="C484" s="2">
        <f>IF(ISNA(VLOOKUP(A484,vlookup_a!A:B,2,FALSE)),0,(VLOOKUP(A484,vlookup_a!A:B,2,FALSE)))</f>
        <v>9645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483</v>
      </c>
      <c r="B485" s="2">
        <v>279087</v>
      </c>
      <c r="C485" s="2">
        <f>IF(ISNA(VLOOKUP(A485,vlookup_a!A:B,2,FALSE)),0,(VLOOKUP(A485,vlookup_a!A:B,2,FALSE)))</f>
        <v>279087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484</v>
      </c>
      <c r="B486" s="2">
        <v>957022</v>
      </c>
      <c r="C486" s="2">
        <f>IF(ISNA(VLOOKUP(A486,vlookup_a!A:B,2,FALSE)),0,(VLOOKUP(A486,vlookup_a!A:B,2,FALSE)))</f>
        <v>957022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485</v>
      </c>
      <c r="B487" s="2">
        <v>369368</v>
      </c>
      <c r="C487" s="2">
        <f>IF(ISNA(VLOOKUP(A487,vlookup_a!A:B,2,FALSE)),0,(VLOOKUP(A487,vlookup_a!A:B,2,FALSE)))</f>
        <v>369368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486</v>
      </c>
      <c r="B488" s="2">
        <v>10000</v>
      </c>
      <c r="C488" s="2">
        <f>IF(ISNA(VLOOKUP(A488,vlookup_a!A:B,2,FALSE)),0,(VLOOKUP(A488,vlookup_a!A:B,2,FALSE)))</f>
        <v>10000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487</v>
      </c>
      <c r="B489" s="2">
        <v>20000</v>
      </c>
      <c r="C489" s="2">
        <f>IF(ISNA(VLOOKUP(A489,vlookup_a!A:B,2,FALSE)),0,(VLOOKUP(A489,vlookup_a!A:B,2,FALSE)))</f>
        <v>20000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488</v>
      </c>
      <c r="B490" s="2">
        <v>390644</v>
      </c>
      <c r="C490" s="2">
        <f>IF(ISNA(VLOOKUP(A490,vlookup_a!A:B,2,FALSE)),0,(VLOOKUP(A490,vlookup_a!A:B,2,FALSE)))</f>
        <v>390644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489</v>
      </c>
      <c r="B491" s="2">
        <v>876920</v>
      </c>
      <c r="C491" s="2">
        <f>IF(ISNA(VLOOKUP(A491,vlookup_a!A:B,2,FALSE)),0,(VLOOKUP(A491,vlookup_a!A:B,2,FALSE)))</f>
        <v>876920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490</v>
      </c>
      <c r="B492" s="2">
        <v>19904</v>
      </c>
      <c r="C492" s="2">
        <f>IF(ISNA(VLOOKUP(A492,vlookup_a!A:B,2,FALSE)),0,(VLOOKUP(A492,vlookup_a!A:B,2,FALSE)))</f>
        <v>19904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491</v>
      </c>
      <c r="B493" s="2">
        <v>896133</v>
      </c>
      <c r="C493" s="2">
        <f>IF(ISNA(VLOOKUP(A493,vlookup_a!A:B,2,FALSE)),0,(VLOOKUP(A493,vlookup_a!A:B,2,FALSE)))</f>
        <v>896133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492</v>
      </c>
      <c r="B494" s="2">
        <v>558967</v>
      </c>
      <c r="C494" s="2">
        <f>IF(ISNA(VLOOKUP(A494,vlookup_a!A:B,2,FALSE)),0,(VLOOKUP(A494,vlookup_a!A:B,2,FALSE)))</f>
        <v>558967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493</v>
      </c>
      <c r="B495" s="2">
        <v>31203</v>
      </c>
      <c r="C495" s="2">
        <f>IF(ISNA(VLOOKUP(A495,vlookup_a!A:B,2,FALSE)),0,(VLOOKUP(A495,vlookup_a!A:B,2,FALSE)))</f>
        <v>31203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494</v>
      </c>
      <c r="B496" s="2">
        <v>50000</v>
      </c>
      <c r="C496" s="2">
        <f>IF(ISNA(VLOOKUP(A496,vlookup_a!A:B,2,FALSE)),0,(VLOOKUP(A496,vlookup_a!A:B,2,FALSE)))</f>
        <v>50000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495</v>
      </c>
      <c r="B497" s="2">
        <v>1543794</v>
      </c>
      <c r="C497" s="2">
        <f>IF(ISNA(VLOOKUP(A497,vlookup_a!A:B,2,FALSE)),0,(VLOOKUP(A497,vlookup_a!A:B,2,FALSE)))</f>
        <v>1543794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496</v>
      </c>
      <c r="B498" s="2">
        <v>811178</v>
      </c>
      <c r="C498" s="2">
        <f>IF(ISNA(VLOOKUP(A498,vlookup_a!A:B,2,FALSE)),0,(VLOOKUP(A498,vlookup_a!A:B,2,FALSE)))</f>
        <v>811178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497</v>
      </c>
      <c r="B499" s="2">
        <v>418223</v>
      </c>
      <c r="C499" s="2">
        <f>IF(ISNA(VLOOKUP(A499,vlookup_a!A:B,2,FALSE)),0,(VLOOKUP(A499,vlookup_a!A:B,2,FALSE)))</f>
        <v>418223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498</v>
      </c>
      <c r="B500" s="2">
        <v>1401840</v>
      </c>
      <c r="C500" s="2">
        <f>IF(ISNA(VLOOKUP(A500,vlookup_a!A:B,2,FALSE)),0,(VLOOKUP(A500,vlookup_a!A:B,2,FALSE)))</f>
        <v>1401840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499</v>
      </c>
      <c r="B501" s="2">
        <v>256262</v>
      </c>
      <c r="C501" s="2">
        <f>IF(ISNA(VLOOKUP(A501,vlookup_a!A:B,2,FALSE)),0,(VLOOKUP(A501,vlookup_a!A:B,2,FALSE)))</f>
        <v>256262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500</v>
      </c>
      <c r="B502" s="2">
        <v>473037</v>
      </c>
      <c r="C502" s="2">
        <f>IF(ISNA(VLOOKUP(A502,vlookup_a!A:B,2,FALSE)),0,(VLOOKUP(A502,vlookup_a!A:B,2,FALSE)))</f>
        <v>473037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501</v>
      </c>
      <c r="B503" s="2">
        <v>347450</v>
      </c>
      <c r="C503" s="2">
        <f>IF(ISNA(VLOOKUP(A503,vlookup_a!A:B,2,FALSE)),0,(VLOOKUP(A503,vlookup_a!A:B,2,FALSE)))</f>
        <v>347450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502</v>
      </c>
      <c r="B504" s="2">
        <v>10000</v>
      </c>
      <c r="C504" s="2">
        <f>IF(ISNA(VLOOKUP(A504,vlookup_a!A:B,2,FALSE)),0,(VLOOKUP(A504,vlookup_a!A:B,2,FALSE)))</f>
        <v>10000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503</v>
      </c>
      <c r="B505" s="2">
        <v>4828350</v>
      </c>
      <c r="C505" s="2">
        <f>IF(ISNA(VLOOKUP(A505,vlookup_a!A:B,2,FALSE)),0,(VLOOKUP(A505,vlookup_a!A:B,2,FALSE)))</f>
        <v>4828350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504</v>
      </c>
      <c r="B506" s="2">
        <v>10000</v>
      </c>
      <c r="C506" s="2">
        <f>IF(ISNA(VLOOKUP(A506,vlookup_a!A:B,2,FALSE)),0,(VLOOKUP(A506,vlookup_a!A:B,2,FALSE)))</f>
        <v>10000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505</v>
      </c>
      <c r="B507" s="2">
        <v>1486500</v>
      </c>
      <c r="C507" s="2">
        <f>IF(ISNA(VLOOKUP(A507,vlookup_a!A:B,2,FALSE)),0,(VLOOKUP(A507,vlookup_a!A:B,2,FALSE)))</f>
        <v>1486500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506</v>
      </c>
      <c r="B508" s="2">
        <v>1263890</v>
      </c>
      <c r="C508" s="2">
        <f>IF(ISNA(VLOOKUP(A508,vlookup_a!A:B,2,FALSE)),0,(VLOOKUP(A508,vlookup_a!A:B,2,FALSE)))</f>
        <v>1263890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507</v>
      </c>
      <c r="B509" s="2">
        <v>206000</v>
      </c>
      <c r="C509" s="2">
        <f>IF(ISNA(VLOOKUP(A509,vlookup_a!A:B,2,FALSE)),0,(VLOOKUP(A509,vlookup_a!A:B,2,FALSE)))</f>
        <v>206000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508</v>
      </c>
      <c r="B510" s="2">
        <v>59241</v>
      </c>
      <c r="C510" s="2">
        <f>IF(ISNA(VLOOKUP(A510,vlookup_a!A:B,2,FALSE)),0,(VLOOKUP(A510,vlookup_a!A:B,2,FALSE)))</f>
        <v>59241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509</v>
      </c>
      <c r="B511" s="2">
        <v>587509</v>
      </c>
      <c r="C511" s="2">
        <f>IF(ISNA(VLOOKUP(A511,vlookup_a!A:B,2,FALSE)),0,(VLOOKUP(A511,vlookup_a!A:B,2,FALSE)))</f>
        <v>587509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510</v>
      </c>
      <c r="B512" s="2">
        <v>878678</v>
      </c>
      <c r="C512" s="2">
        <f>IF(ISNA(VLOOKUP(A512,vlookup_a!A:B,2,FALSE)),0,(VLOOKUP(A512,vlookup_a!A:B,2,FALSE)))</f>
        <v>878678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511</v>
      </c>
      <c r="B513" s="2">
        <v>162905</v>
      </c>
      <c r="C513" s="2">
        <f>IF(ISNA(VLOOKUP(A513,vlookup_a!A:B,2,FALSE)),0,(VLOOKUP(A513,vlookup_a!A:B,2,FALSE)))</f>
        <v>162905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512</v>
      </c>
      <c r="B514" s="2">
        <v>460750</v>
      </c>
      <c r="C514" s="2">
        <f>IF(ISNA(VLOOKUP(A514,vlookup_a!A:B,2,FALSE)),0,(VLOOKUP(A514,vlookup_a!A:B,2,FALSE)))</f>
        <v>460750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513</v>
      </c>
      <c r="B515" s="2">
        <v>91016</v>
      </c>
      <c r="C515" s="2">
        <f>IF(ISNA(VLOOKUP(A515,vlookup_a!A:B,2,FALSE)),0,(VLOOKUP(A515,vlookup_a!A:B,2,FALSE)))</f>
        <v>91016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514</v>
      </c>
      <c r="B516" s="2">
        <v>13089</v>
      </c>
      <c r="C516" s="2">
        <f>IF(ISNA(VLOOKUP(A516,vlookup_a!A:B,2,FALSE)),0,(VLOOKUP(A516,vlookup_a!A:B,2,FALSE)))</f>
        <v>13089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515</v>
      </c>
      <c r="B517" s="2">
        <v>13107</v>
      </c>
      <c r="C517" s="2">
        <f>IF(ISNA(VLOOKUP(A517,vlookup_a!A:B,2,FALSE)),0,(VLOOKUP(A517,vlookup_a!A:B,2,FALSE)))</f>
        <v>13107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516</v>
      </c>
      <c r="B518" s="2">
        <v>425251</v>
      </c>
      <c r="C518" s="2">
        <f>IF(ISNA(VLOOKUP(A518,vlookup_a!A:B,2,FALSE)),0,(VLOOKUP(A518,vlookup_a!A:B,2,FALSE)))</f>
        <v>425251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517</v>
      </c>
      <c r="B519" s="2">
        <v>90000</v>
      </c>
      <c r="C519" s="2">
        <f>IF(ISNA(VLOOKUP(A519,vlookup_a!A:B,2,FALSE)),0,(VLOOKUP(A519,vlookup_a!A:B,2,FALSE)))</f>
        <v>90000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518</v>
      </c>
      <c r="B520" s="2">
        <v>671921</v>
      </c>
      <c r="C520" s="2">
        <f>IF(ISNA(VLOOKUP(A520,vlookup_a!A:B,2,FALSE)),0,(VLOOKUP(A520,vlookup_a!A:B,2,FALSE)))</f>
        <v>671921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519</v>
      </c>
      <c r="B521" s="2">
        <v>441353</v>
      </c>
      <c r="C521" s="2">
        <f>IF(ISNA(VLOOKUP(A521,vlookup_a!A:B,2,FALSE)),0,(VLOOKUP(A521,vlookup_a!A:B,2,FALSE)))</f>
        <v>441353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520</v>
      </c>
      <c r="B522" s="2">
        <v>10135</v>
      </c>
      <c r="C522" s="2">
        <f>IF(ISNA(VLOOKUP(A522,vlookup_a!A:B,2,FALSE)),0,(VLOOKUP(A522,vlookup_a!A:B,2,FALSE)))</f>
        <v>10135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521</v>
      </c>
      <c r="B523" s="2">
        <v>118648</v>
      </c>
      <c r="C523" s="2">
        <f>IF(ISNA(VLOOKUP(A523,vlookup_a!A:B,2,FALSE)),0,(VLOOKUP(A523,vlookup_a!A:B,2,FALSE)))</f>
        <v>118648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522</v>
      </c>
      <c r="B524" s="2">
        <v>56006</v>
      </c>
      <c r="C524" s="2">
        <f>IF(ISNA(VLOOKUP(A524,vlookup_a!A:B,2,FALSE)),0,(VLOOKUP(A524,vlookup_a!A:B,2,FALSE)))</f>
        <v>56006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523</v>
      </c>
      <c r="B525" s="2">
        <v>365894</v>
      </c>
      <c r="C525" s="2">
        <f>IF(ISNA(VLOOKUP(A525,vlookup_a!A:B,2,FALSE)),0,(VLOOKUP(A525,vlookup_a!A:B,2,FALSE)))</f>
        <v>365894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524</v>
      </c>
      <c r="B526" s="2">
        <v>752567</v>
      </c>
      <c r="C526" s="2">
        <f>IF(ISNA(VLOOKUP(A526,vlookup_a!A:B,2,FALSE)),0,(VLOOKUP(A526,vlookup_a!A:B,2,FALSE)))</f>
        <v>752567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525</v>
      </c>
      <c r="B527" s="2">
        <v>679069</v>
      </c>
      <c r="C527" s="2">
        <f>IF(ISNA(VLOOKUP(A527,vlookup_a!A:B,2,FALSE)),0,(VLOOKUP(A527,vlookup_a!A:B,2,FALSE)))</f>
        <v>679069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526</v>
      </c>
      <c r="B528" s="2">
        <v>1896142</v>
      </c>
      <c r="C528" s="2">
        <f>IF(ISNA(VLOOKUP(A528,vlookup_a!A:B,2,FALSE)),0,(VLOOKUP(A528,vlookup_a!A:B,2,FALSE)))</f>
        <v>1896142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527</v>
      </c>
      <c r="B529" s="2">
        <v>41250</v>
      </c>
      <c r="C529" s="2">
        <f>IF(ISNA(VLOOKUP(A529,vlookup_a!A:B,2,FALSE)),0,(VLOOKUP(A529,vlookup_a!A:B,2,FALSE)))</f>
        <v>41250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528</v>
      </c>
      <c r="B530" s="2">
        <v>457553</v>
      </c>
      <c r="C530" s="2">
        <f>IF(ISNA(VLOOKUP(A530,vlookup_a!A:B,2,FALSE)),0,(VLOOKUP(A530,vlookup_a!A:B,2,FALSE)))</f>
        <v>457553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529</v>
      </c>
      <c r="B531" s="2">
        <v>123616</v>
      </c>
      <c r="C531" s="2">
        <f>IF(ISNA(VLOOKUP(A531,vlookup_a!A:B,2,FALSE)),0,(VLOOKUP(A531,vlookup_a!A:B,2,FALSE)))</f>
        <v>123616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530</v>
      </c>
      <c r="B532" s="2">
        <v>2168005</v>
      </c>
      <c r="C532" s="2">
        <f>IF(ISNA(VLOOKUP(A532,vlookup_a!A:B,2,FALSE)),0,(VLOOKUP(A532,vlookup_a!A:B,2,FALSE)))</f>
        <v>2168005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531</v>
      </c>
      <c r="B533" s="2">
        <v>1140790</v>
      </c>
      <c r="C533" s="2">
        <f>IF(ISNA(VLOOKUP(A533,vlookup_a!A:B,2,FALSE)),0,(VLOOKUP(A533,vlookup_a!A:B,2,FALSE)))</f>
        <v>1140790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532</v>
      </c>
      <c r="B534" s="2">
        <v>255730</v>
      </c>
      <c r="C534" s="2">
        <f>IF(ISNA(VLOOKUP(A534,vlookup_a!A:B,2,FALSE)),0,(VLOOKUP(A534,vlookup_a!A:B,2,FALSE)))</f>
        <v>255730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533</v>
      </c>
      <c r="B535" s="2">
        <v>95200</v>
      </c>
      <c r="C535" s="2">
        <f>IF(ISNA(VLOOKUP(A535,vlookup_a!A:B,2,FALSE)),0,(VLOOKUP(A535,vlookup_a!A:B,2,FALSE)))</f>
        <v>95200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534</v>
      </c>
      <c r="B536" s="2">
        <v>943207</v>
      </c>
      <c r="C536" s="2">
        <f>IF(ISNA(VLOOKUP(A536,vlookup_a!A:B,2,FALSE)),0,(VLOOKUP(A536,vlookup_a!A:B,2,FALSE)))</f>
        <v>943207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535</v>
      </c>
      <c r="B537" s="2">
        <v>231088</v>
      </c>
      <c r="C537" s="2">
        <f>IF(ISNA(VLOOKUP(A537,vlookup_a!A:B,2,FALSE)),0,(VLOOKUP(A537,vlookup_a!A:B,2,FALSE)))</f>
        <v>231088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536</v>
      </c>
      <c r="B538" s="2">
        <v>1209501</v>
      </c>
      <c r="C538" s="2">
        <f>IF(ISNA(VLOOKUP(A538,vlookup_a!A:B,2,FALSE)),0,(VLOOKUP(A538,vlookup_a!A:B,2,FALSE)))</f>
        <v>1209501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537</v>
      </c>
      <c r="B539" s="2">
        <v>5000</v>
      </c>
      <c r="C539" s="2">
        <f>IF(ISNA(VLOOKUP(A539,vlookup_a!A:B,2,FALSE)),0,(VLOOKUP(A539,vlookup_a!A:B,2,FALSE)))</f>
        <v>5000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538</v>
      </c>
      <c r="B540" s="2">
        <v>78888</v>
      </c>
      <c r="C540" s="2">
        <f>IF(ISNA(VLOOKUP(A540,vlookup_a!A:B,2,FALSE)),0,(VLOOKUP(A540,vlookup_a!A:B,2,FALSE)))</f>
        <v>78888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539</v>
      </c>
      <c r="B541" s="2">
        <v>2652161</v>
      </c>
      <c r="C541" s="2">
        <f>IF(ISNA(VLOOKUP(A541,vlookup_a!A:B,2,FALSE)),0,(VLOOKUP(A541,vlookup_a!A:B,2,FALSE)))</f>
        <v>2652161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540</v>
      </c>
      <c r="B542" s="2">
        <v>50000</v>
      </c>
      <c r="C542" s="2">
        <f>IF(ISNA(VLOOKUP(A542,vlookup_a!A:B,2,FALSE)),0,(VLOOKUP(A542,vlookup_a!A:B,2,FALSE)))</f>
        <v>50000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541</v>
      </c>
      <c r="B543" s="2">
        <v>1000020</v>
      </c>
      <c r="C543" s="2">
        <f>IF(ISNA(VLOOKUP(A543,vlookup_a!A:B,2,FALSE)),0,(VLOOKUP(A543,vlookup_a!A:B,2,FALSE)))</f>
        <v>1000020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542</v>
      </c>
      <c r="B544" s="2">
        <v>10000</v>
      </c>
      <c r="C544" s="2">
        <f>IF(ISNA(VLOOKUP(A544,vlookup_a!A:B,2,FALSE)),0,(VLOOKUP(A544,vlookup_a!A:B,2,FALSE)))</f>
        <v>10000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543</v>
      </c>
      <c r="B545" s="2">
        <v>10000</v>
      </c>
      <c r="C545" s="2">
        <f>IF(ISNA(VLOOKUP(A545,vlookup_a!A:B,2,FALSE)),0,(VLOOKUP(A545,vlookup_a!A:B,2,FALSE)))</f>
        <v>10000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544</v>
      </c>
      <c r="B546" s="2">
        <v>2847621</v>
      </c>
      <c r="C546" s="2">
        <f>IF(ISNA(VLOOKUP(A546,vlookup_a!A:B,2,FALSE)),0,(VLOOKUP(A546,vlookup_a!A:B,2,FALSE)))</f>
        <v>2847621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545</v>
      </c>
      <c r="B547" s="2">
        <v>218599</v>
      </c>
      <c r="C547" s="2">
        <f>IF(ISNA(VLOOKUP(A547,vlookup_a!A:B,2,FALSE)),0,(VLOOKUP(A547,vlookup_a!A:B,2,FALSE)))</f>
        <v>218599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546</v>
      </c>
      <c r="B548" s="2">
        <v>10000</v>
      </c>
      <c r="C548" s="2">
        <f>IF(ISNA(VLOOKUP(A548,vlookup_a!A:B,2,FALSE)),0,(VLOOKUP(A548,vlookup_a!A:B,2,FALSE)))</f>
        <v>10000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547</v>
      </c>
      <c r="B549" s="2">
        <v>167560</v>
      </c>
      <c r="C549" s="2">
        <f>IF(ISNA(VLOOKUP(A549,vlookup_a!A:B,2,FALSE)),0,(VLOOKUP(A549,vlookup_a!A:B,2,FALSE)))</f>
        <v>167560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548</v>
      </c>
      <c r="B550" s="2">
        <v>49251</v>
      </c>
      <c r="C550" s="2">
        <f>IF(ISNA(VLOOKUP(A550,vlookup_a!A:B,2,FALSE)),0,(VLOOKUP(A550,vlookup_a!A:B,2,FALSE)))</f>
        <v>49251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549</v>
      </c>
      <c r="B551" s="2">
        <v>2928721</v>
      </c>
      <c r="C551" s="2">
        <f>IF(ISNA(VLOOKUP(A551,vlookup_a!A:B,2,FALSE)),0,(VLOOKUP(A551,vlookup_a!A:B,2,FALSE)))</f>
        <v>2928721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550</v>
      </c>
      <c r="B552" s="2">
        <v>618367</v>
      </c>
      <c r="C552" s="2">
        <f>IF(ISNA(VLOOKUP(A552,vlookup_a!A:B,2,FALSE)),0,(VLOOKUP(A552,vlookup_a!A:B,2,FALSE)))</f>
        <v>618367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551</v>
      </c>
      <c r="B553" s="2">
        <v>150000</v>
      </c>
      <c r="C553" s="2">
        <f>IF(ISNA(VLOOKUP(A553,vlookup_a!A:B,2,FALSE)),0,(VLOOKUP(A553,vlookup_a!A:B,2,FALSE)))</f>
        <v>150000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552</v>
      </c>
      <c r="B554" s="2">
        <v>409371</v>
      </c>
      <c r="C554" s="2">
        <f>IF(ISNA(VLOOKUP(A554,vlookup_a!A:B,2,FALSE)),0,(VLOOKUP(A554,vlookup_a!A:B,2,FALSE)))</f>
        <v>409371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553</v>
      </c>
      <c r="B555" s="2">
        <v>225000</v>
      </c>
      <c r="C555" s="2">
        <f>IF(ISNA(VLOOKUP(A555,vlookup_a!A:B,2,FALSE)),0,(VLOOKUP(A555,vlookup_a!A:B,2,FALSE)))</f>
        <v>225000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554</v>
      </c>
      <c r="B556" s="2">
        <v>383222</v>
      </c>
      <c r="C556" s="2">
        <f>IF(ISNA(VLOOKUP(A556,vlookup_a!A:B,2,FALSE)),0,(VLOOKUP(A556,vlookup_a!A:B,2,FALSE)))</f>
        <v>383222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555</v>
      </c>
      <c r="B557" s="2">
        <v>89662</v>
      </c>
      <c r="C557" s="2">
        <f>IF(ISNA(VLOOKUP(A557,vlookup_a!A:B,2,FALSE)),0,(VLOOKUP(A557,vlookup_a!A:B,2,FALSE)))</f>
        <v>89662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556</v>
      </c>
      <c r="B558" s="2">
        <v>164044</v>
      </c>
      <c r="C558" s="2">
        <f>IF(ISNA(VLOOKUP(A558,vlookup_a!A:B,2,FALSE)),0,(VLOOKUP(A558,vlookup_a!A:B,2,FALSE)))</f>
        <v>164044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557</v>
      </c>
      <c r="B559" s="2">
        <v>237500</v>
      </c>
      <c r="C559" s="2">
        <f>IF(ISNA(VLOOKUP(A559,vlookup_a!A:B,2,FALSE)),0,(VLOOKUP(A559,vlookup_a!A:B,2,FALSE)))</f>
        <v>237500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558</v>
      </c>
      <c r="B560" s="2">
        <v>10000</v>
      </c>
      <c r="C560" s="2">
        <f>IF(ISNA(VLOOKUP(A560,vlookup_a!A:B,2,FALSE)),0,(VLOOKUP(A560,vlookup_a!A:B,2,FALSE)))</f>
        <v>10000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559</v>
      </c>
      <c r="B561" s="2">
        <v>226780</v>
      </c>
      <c r="C561" s="2">
        <f>IF(ISNA(VLOOKUP(A561,vlookup_a!A:B,2,FALSE)),0,(VLOOKUP(A561,vlookup_a!A:B,2,FALSE)))</f>
        <v>226780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560</v>
      </c>
      <c r="B562" s="2">
        <v>317333</v>
      </c>
      <c r="C562" s="2">
        <f>IF(ISNA(VLOOKUP(A562,vlookup_a!A:B,2,FALSE)),0,(VLOOKUP(A562,vlookup_a!A:B,2,FALSE)))</f>
        <v>317333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561</v>
      </c>
      <c r="B563" s="2">
        <v>829400</v>
      </c>
      <c r="C563" s="2">
        <f>IF(ISNA(VLOOKUP(A563,vlookup_a!A:B,2,FALSE)),0,(VLOOKUP(A563,vlookup_a!A:B,2,FALSE)))</f>
        <v>829400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562</v>
      </c>
      <c r="B564" s="2">
        <v>230768</v>
      </c>
      <c r="C564" s="2">
        <f>IF(ISNA(VLOOKUP(A564,vlookup_a!A:B,2,FALSE)),0,(VLOOKUP(A564,vlookup_a!A:B,2,FALSE)))</f>
        <v>230768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563</v>
      </c>
      <c r="B565" s="2">
        <v>419574</v>
      </c>
      <c r="C565" s="2">
        <f>IF(ISNA(VLOOKUP(A565,vlookup_a!A:B,2,FALSE)),0,(VLOOKUP(A565,vlookup_a!A:B,2,FALSE)))</f>
        <v>419574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564</v>
      </c>
      <c r="B566" s="2">
        <v>53674</v>
      </c>
      <c r="C566" s="2">
        <f>IF(ISNA(VLOOKUP(A566,vlookup_a!A:B,2,FALSE)),0,(VLOOKUP(A566,vlookup_a!A:B,2,FALSE)))</f>
        <v>53674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565</v>
      </c>
      <c r="B567" s="2">
        <v>15000</v>
      </c>
      <c r="C567" s="2">
        <f>IF(ISNA(VLOOKUP(A567,vlookup_a!A:B,2,FALSE)),0,(VLOOKUP(A567,vlookup_a!A:B,2,FALSE)))</f>
        <v>15000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566</v>
      </c>
      <c r="B568" s="2">
        <v>1393875</v>
      </c>
      <c r="C568" s="2">
        <f>IF(ISNA(VLOOKUP(A568,vlookup_a!A:B,2,FALSE)),0,(VLOOKUP(A568,vlookup_a!A:B,2,FALSE)))</f>
        <v>1393875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567</v>
      </c>
      <c r="B569" s="2">
        <v>15000</v>
      </c>
      <c r="C569" s="2">
        <f>IF(ISNA(VLOOKUP(A569,vlookup_a!A:B,2,FALSE)),0,(VLOOKUP(A569,vlookup_a!A:B,2,FALSE)))</f>
        <v>15000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568</v>
      </c>
      <c r="B570" s="2">
        <v>315133</v>
      </c>
      <c r="C570" s="2">
        <f>IF(ISNA(VLOOKUP(A570,vlookup_a!A:B,2,FALSE)),0,(VLOOKUP(A570,vlookup_a!A:B,2,FALSE)))</f>
        <v>315133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569</v>
      </c>
      <c r="B571" s="2">
        <v>240000</v>
      </c>
      <c r="C571" s="2">
        <f>IF(ISNA(VLOOKUP(A571,vlookup_a!A:B,2,FALSE)),0,(VLOOKUP(A571,vlookup_a!A:B,2,FALSE)))</f>
        <v>240000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570</v>
      </c>
      <c r="B572" s="2">
        <v>463791</v>
      </c>
      <c r="C572" s="2">
        <f>IF(ISNA(VLOOKUP(A572,vlookup_a!A:B,2,FALSE)),0,(VLOOKUP(A572,vlookup_a!A:B,2,FALSE)))</f>
        <v>463791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571</v>
      </c>
      <c r="B573" s="2">
        <v>404400</v>
      </c>
      <c r="C573" s="2">
        <f>IF(ISNA(VLOOKUP(A573,vlookup_a!A:B,2,FALSE)),0,(VLOOKUP(A573,vlookup_a!A:B,2,FALSE)))</f>
        <v>404400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572</v>
      </c>
      <c r="B574" s="2">
        <v>15000</v>
      </c>
      <c r="C574" s="2">
        <f>IF(ISNA(VLOOKUP(A574,vlookup_a!A:B,2,FALSE)),0,(VLOOKUP(A574,vlookup_a!A:B,2,FALSE)))</f>
        <v>15000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573</v>
      </c>
      <c r="B575" s="2">
        <v>159859</v>
      </c>
      <c r="C575" s="2">
        <f>IF(ISNA(VLOOKUP(A575,vlookup_a!A:B,2,FALSE)),0,(VLOOKUP(A575,vlookup_a!A:B,2,FALSE)))</f>
        <v>159859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574</v>
      </c>
      <c r="B576" s="2">
        <v>50000</v>
      </c>
      <c r="C576" s="2">
        <f>IF(ISNA(VLOOKUP(A576,vlookup_a!A:B,2,FALSE)),0,(VLOOKUP(A576,vlookup_a!A:B,2,FALSE)))</f>
        <v>50000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575</v>
      </c>
      <c r="B577" s="2">
        <v>400000</v>
      </c>
      <c r="C577" s="2">
        <f>IF(ISNA(VLOOKUP(A577,vlookup_a!A:B,2,FALSE)),0,(VLOOKUP(A577,vlookup_a!A:B,2,FALSE)))</f>
        <v>400000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576</v>
      </c>
      <c r="B578" s="2">
        <v>13300</v>
      </c>
      <c r="C578" s="2">
        <f>IF(ISNA(VLOOKUP(A578,vlookup_a!A:B,2,FALSE)),0,(VLOOKUP(A578,vlookup_a!A:B,2,FALSE)))</f>
        <v>13300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577</v>
      </c>
      <c r="B579" s="2">
        <v>813659</v>
      </c>
      <c r="C579" s="2">
        <f>IF(ISNA(VLOOKUP(A579,vlookup_a!A:B,2,FALSE)),0,(VLOOKUP(A579,vlookup_a!A:B,2,FALSE)))</f>
        <v>813659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578</v>
      </c>
      <c r="B580" s="2">
        <v>177687</v>
      </c>
      <c r="C580" s="2">
        <f>IF(ISNA(VLOOKUP(A580,vlookup_a!A:B,2,FALSE)),0,(VLOOKUP(A580,vlookup_a!A:B,2,FALSE)))</f>
        <v>177687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579</v>
      </c>
      <c r="B581" s="2">
        <v>1402</v>
      </c>
      <c r="C581" s="2">
        <f>IF(ISNA(VLOOKUP(A581,vlookup_a!A:B,2,FALSE)),0,(VLOOKUP(A581,vlookup_a!A:B,2,FALSE)))</f>
        <v>1402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580</v>
      </c>
      <c r="B582" s="2">
        <v>300000</v>
      </c>
      <c r="C582" s="2">
        <f>IF(ISNA(VLOOKUP(A582,vlookup_a!A:B,2,FALSE)),0,(VLOOKUP(A582,vlookup_a!A:B,2,FALSE)))</f>
        <v>300000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581</v>
      </c>
      <c r="B583" s="2">
        <v>1114382</v>
      </c>
      <c r="C583" s="2">
        <f>IF(ISNA(VLOOKUP(A583,vlookup_a!A:B,2,FALSE)),0,(VLOOKUP(A583,vlookup_a!A:B,2,FALSE)))</f>
        <v>1114382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582</v>
      </c>
      <c r="B584" s="2">
        <v>934969</v>
      </c>
      <c r="C584" s="2">
        <f>IF(ISNA(VLOOKUP(A584,vlookup_a!A:B,2,FALSE)),0,(VLOOKUP(A584,vlookup_a!A:B,2,FALSE)))</f>
        <v>934969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583</v>
      </c>
      <c r="B585" s="2">
        <v>162287</v>
      </c>
      <c r="C585" s="2">
        <f>IF(ISNA(VLOOKUP(A585,vlookup_a!A:B,2,FALSE)),0,(VLOOKUP(A585,vlookup_a!A:B,2,FALSE)))</f>
        <v>162287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584</v>
      </c>
      <c r="B586" s="2">
        <v>100000</v>
      </c>
      <c r="C586" s="2">
        <f>IF(ISNA(VLOOKUP(A586,vlookup_a!A:B,2,FALSE)),0,(VLOOKUP(A586,vlookup_a!A:B,2,FALSE)))</f>
        <v>100000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585</v>
      </c>
      <c r="B587" s="2">
        <v>10000</v>
      </c>
      <c r="C587" s="2">
        <f>IF(ISNA(VLOOKUP(A587,vlookup_a!A:B,2,FALSE)),0,(VLOOKUP(A587,vlookup_a!A:B,2,FALSE)))</f>
        <v>10000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586</v>
      </c>
      <c r="B588" s="2">
        <v>611852</v>
      </c>
      <c r="C588" s="2">
        <f>IF(ISNA(VLOOKUP(A588,vlookup_a!A:B,2,FALSE)),0,(VLOOKUP(A588,vlookup_a!A:B,2,FALSE)))</f>
        <v>611852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587</v>
      </c>
      <c r="B589" s="2">
        <v>25000</v>
      </c>
      <c r="C589" s="2">
        <f>IF(ISNA(VLOOKUP(A589,vlookup_a!A:B,2,FALSE)),0,(VLOOKUP(A589,vlookup_a!A:B,2,FALSE)))</f>
        <v>25000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588</v>
      </c>
      <c r="B590" s="2">
        <v>200000</v>
      </c>
      <c r="C590" s="2">
        <f>IF(ISNA(VLOOKUP(A590,vlookup_a!A:B,2,FALSE)),0,(VLOOKUP(A590,vlookup_a!A:B,2,FALSE)))</f>
        <v>200000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589</v>
      </c>
      <c r="B591" s="2">
        <v>1122174</v>
      </c>
      <c r="C591" s="2">
        <f>IF(ISNA(VLOOKUP(A591,vlookup_a!A:B,2,FALSE)),0,(VLOOKUP(A591,vlookup_a!A:B,2,FALSE)))</f>
        <v>1122174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590</v>
      </c>
      <c r="B592" s="2">
        <v>733934</v>
      </c>
      <c r="C592" s="2">
        <f>IF(ISNA(VLOOKUP(A592,vlookup_a!A:B,2,FALSE)),0,(VLOOKUP(A592,vlookup_a!A:B,2,FALSE)))</f>
        <v>733934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591</v>
      </c>
      <c r="B593" s="2">
        <v>349653</v>
      </c>
      <c r="C593" s="2">
        <f>IF(ISNA(VLOOKUP(A593,vlookup_a!A:B,2,FALSE)),0,(VLOOKUP(A593,vlookup_a!A:B,2,FALSE)))</f>
        <v>349653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592</v>
      </c>
      <c r="B594" s="2">
        <v>300127</v>
      </c>
      <c r="C594" s="2">
        <f>IF(ISNA(VLOOKUP(A594,vlookup_a!A:B,2,FALSE)),0,(VLOOKUP(A594,vlookup_a!A:B,2,FALSE)))</f>
        <v>300127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593</v>
      </c>
      <c r="B595" s="2">
        <v>1148720</v>
      </c>
      <c r="C595" s="2">
        <f>IF(ISNA(VLOOKUP(A595,vlookup_a!A:B,2,FALSE)),0,(VLOOKUP(A595,vlookup_a!A:B,2,FALSE)))</f>
        <v>1148720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594</v>
      </c>
      <c r="B596" s="2">
        <v>545535</v>
      </c>
      <c r="C596" s="2">
        <f>IF(ISNA(VLOOKUP(A596,vlookup_a!A:B,2,FALSE)),0,(VLOOKUP(A596,vlookup_a!A:B,2,FALSE)))</f>
        <v>545535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595</v>
      </c>
      <c r="B597" s="2">
        <v>813889</v>
      </c>
      <c r="C597" s="2">
        <f>IF(ISNA(VLOOKUP(A597,vlookup_a!A:B,2,FALSE)),0,(VLOOKUP(A597,vlookup_a!A:B,2,FALSE)))</f>
        <v>813889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596</v>
      </c>
      <c r="B598" s="2">
        <v>10000</v>
      </c>
      <c r="C598" s="2">
        <f>IF(ISNA(VLOOKUP(A598,vlookup_a!A:B,2,FALSE)),0,(VLOOKUP(A598,vlookup_a!A:B,2,FALSE)))</f>
        <v>10000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597</v>
      </c>
      <c r="B599" s="2">
        <v>675000</v>
      </c>
      <c r="C599" s="2">
        <f>IF(ISNA(VLOOKUP(A599,vlookup_a!A:B,2,FALSE)),0,(VLOOKUP(A599,vlookup_a!A:B,2,FALSE)))</f>
        <v>675000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598</v>
      </c>
      <c r="B600" s="2">
        <v>542680</v>
      </c>
      <c r="C600" s="2">
        <f>IF(ISNA(VLOOKUP(A600,vlookup_a!A:B,2,FALSE)),0,(VLOOKUP(A600,vlookup_a!A:B,2,FALSE)))</f>
        <v>542680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599</v>
      </c>
      <c r="B601" s="2">
        <v>551731</v>
      </c>
      <c r="C601" s="2">
        <f>IF(ISNA(VLOOKUP(A601,vlookup_a!A:B,2,FALSE)),0,(VLOOKUP(A601,vlookup_a!A:B,2,FALSE)))</f>
        <v>551731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600</v>
      </c>
      <c r="B602" s="2">
        <v>145000</v>
      </c>
      <c r="C602" s="2">
        <f>IF(ISNA(VLOOKUP(A602,vlookup_a!A:B,2,FALSE)),0,(VLOOKUP(A602,vlookup_a!A:B,2,FALSE)))</f>
        <v>145000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601</v>
      </c>
      <c r="B603" s="2">
        <v>430250</v>
      </c>
      <c r="C603" s="2">
        <f>IF(ISNA(VLOOKUP(A603,vlookup_a!A:B,2,FALSE)),0,(VLOOKUP(A603,vlookup_a!A:B,2,FALSE)))</f>
        <v>430250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602</v>
      </c>
      <c r="B604" s="2">
        <v>970143</v>
      </c>
      <c r="C604" s="2">
        <f>IF(ISNA(VLOOKUP(A604,vlookup_a!A:B,2,FALSE)),0,(VLOOKUP(A604,vlookup_a!A:B,2,FALSE)))</f>
        <v>970143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603</v>
      </c>
      <c r="B605" s="2">
        <v>45000</v>
      </c>
      <c r="C605" s="2">
        <f>IF(ISNA(VLOOKUP(A605,vlookup_a!A:B,2,FALSE)),0,(VLOOKUP(A605,vlookup_a!A:B,2,FALSE)))</f>
        <v>45000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604</v>
      </c>
      <c r="B606" s="2">
        <v>47520</v>
      </c>
      <c r="C606" s="2">
        <f>IF(ISNA(VLOOKUP(A606,vlookup_a!A:B,2,FALSE)),0,(VLOOKUP(A606,vlookup_a!A:B,2,FALSE)))</f>
        <v>47520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605</v>
      </c>
      <c r="B607" s="2">
        <v>202322</v>
      </c>
      <c r="C607" s="2">
        <f>IF(ISNA(VLOOKUP(A607,vlookup_a!A:B,2,FALSE)),0,(VLOOKUP(A607,vlookup_a!A:B,2,FALSE)))</f>
        <v>202322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606</v>
      </c>
      <c r="B608" s="2">
        <v>1718649</v>
      </c>
      <c r="C608" s="2">
        <f>IF(ISNA(VLOOKUP(A608,vlookup_a!A:B,2,FALSE)),0,(VLOOKUP(A608,vlookup_a!A:B,2,FALSE)))</f>
        <v>1718649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607</v>
      </c>
      <c r="B609" s="2">
        <v>411593</v>
      </c>
      <c r="C609" s="2">
        <f>IF(ISNA(VLOOKUP(A609,vlookup_a!A:B,2,FALSE)),0,(VLOOKUP(A609,vlookup_a!A:B,2,FALSE)))</f>
        <v>411593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608</v>
      </c>
      <c r="B610" s="2">
        <v>1291712</v>
      </c>
      <c r="C610" s="2">
        <f>IF(ISNA(VLOOKUP(A610,vlookup_a!A:B,2,FALSE)),0,(VLOOKUP(A610,vlookup_a!A:B,2,FALSE)))</f>
        <v>1291712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609</v>
      </c>
      <c r="B611" s="2">
        <v>2900000</v>
      </c>
      <c r="C611" s="2">
        <f>IF(ISNA(VLOOKUP(A611,vlookup_a!A:B,2,FALSE)),0,(VLOOKUP(A611,vlookup_a!A:B,2,FALSE)))</f>
        <v>2900000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610</v>
      </c>
      <c r="B612" s="2">
        <v>558607</v>
      </c>
      <c r="C612" s="2">
        <f>IF(ISNA(VLOOKUP(A612,vlookup_a!A:B,2,FALSE)),0,(VLOOKUP(A612,vlookup_a!A:B,2,FALSE)))</f>
        <v>558607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611</v>
      </c>
      <c r="B613" s="2">
        <v>881100</v>
      </c>
      <c r="C613" s="2">
        <f>IF(ISNA(VLOOKUP(A613,vlookup_a!A:B,2,FALSE)),0,(VLOOKUP(A613,vlookup_a!A:B,2,FALSE)))</f>
        <v>881100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612</v>
      </c>
      <c r="B614" s="2">
        <v>100000</v>
      </c>
      <c r="C614" s="2">
        <f>IF(ISNA(VLOOKUP(A614,vlookup_a!A:B,2,FALSE)),0,(VLOOKUP(A614,vlookup_a!A:B,2,FALSE)))</f>
        <v>100000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613</v>
      </c>
      <c r="B615" s="2">
        <v>180173</v>
      </c>
      <c r="C615" s="2">
        <f>IF(ISNA(VLOOKUP(A615,vlookup_a!A:B,2,FALSE)),0,(VLOOKUP(A615,vlookup_a!A:B,2,FALSE)))</f>
        <v>180173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614</v>
      </c>
      <c r="B616" s="2">
        <v>15000</v>
      </c>
      <c r="C616" s="2">
        <f>IF(ISNA(VLOOKUP(A616,vlookup_a!A:B,2,FALSE)),0,(VLOOKUP(A616,vlookup_a!A:B,2,FALSE)))</f>
        <v>15000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615</v>
      </c>
      <c r="B617" s="2">
        <v>2166433</v>
      </c>
      <c r="C617" s="2">
        <f>IF(ISNA(VLOOKUP(A617,vlookup_a!A:B,2,FALSE)),0,(VLOOKUP(A617,vlookup_a!A:B,2,FALSE)))</f>
        <v>2166433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616</v>
      </c>
      <c r="B618" s="2">
        <v>244910</v>
      </c>
      <c r="C618" s="2">
        <f>IF(ISNA(VLOOKUP(A618,vlookup_a!A:B,2,FALSE)),0,(VLOOKUP(A618,vlookup_a!A:B,2,FALSE)))</f>
        <v>244910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617</v>
      </c>
      <c r="B619" s="2">
        <v>985423</v>
      </c>
      <c r="C619" s="2">
        <f>IF(ISNA(VLOOKUP(A619,vlookup_a!A:B,2,FALSE)),0,(VLOOKUP(A619,vlookup_a!A:B,2,FALSE)))</f>
        <v>985423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618</v>
      </c>
      <c r="B620" s="2">
        <v>169143</v>
      </c>
      <c r="C620" s="2">
        <f>IF(ISNA(VLOOKUP(A620,vlookup_a!A:B,2,FALSE)),0,(VLOOKUP(A620,vlookup_a!A:B,2,FALSE)))</f>
        <v>169143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619</v>
      </c>
      <c r="B621" s="2">
        <v>260000</v>
      </c>
      <c r="C621" s="2">
        <f>IF(ISNA(VLOOKUP(A621,vlookup_a!A:B,2,FALSE)),0,(VLOOKUP(A621,vlookup_a!A:B,2,FALSE)))</f>
        <v>260000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620</v>
      </c>
      <c r="B622" s="2">
        <v>263420</v>
      </c>
      <c r="C622" s="2">
        <f>IF(ISNA(VLOOKUP(A622,vlookup_a!A:B,2,FALSE)),0,(VLOOKUP(A622,vlookup_a!A:B,2,FALSE)))</f>
        <v>263420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621</v>
      </c>
      <c r="B623" s="2">
        <v>400497</v>
      </c>
      <c r="C623" s="2">
        <f>IF(ISNA(VLOOKUP(A623,vlookup_a!A:B,2,FALSE)),0,(VLOOKUP(A623,vlookup_a!A:B,2,FALSE)))</f>
        <v>400497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622</v>
      </c>
      <c r="B624" s="2">
        <v>1062735</v>
      </c>
      <c r="C624" s="2">
        <f>IF(ISNA(VLOOKUP(A624,vlookup_a!A:B,2,FALSE)),0,(VLOOKUP(A624,vlookup_a!A:B,2,FALSE)))</f>
        <v>1062735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623</v>
      </c>
      <c r="B625" s="2">
        <v>364023</v>
      </c>
      <c r="C625" s="2">
        <f>IF(ISNA(VLOOKUP(A625,vlookup_a!A:B,2,FALSE)),0,(VLOOKUP(A625,vlookup_a!A:B,2,FALSE)))</f>
        <v>364023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624</v>
      </c>
      <c r="B626" s="2">
        <v>48679</v>
      </c>
      <c r="C626" s="2">
        <f>IF(ISNA(VLOOKUP(A626,vlookup_a!A:B,2,FALSE)),0,(VLOOKUP(A626,vlookup_a!A:B,2,FALSE)))</f>
        <v>48679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625</v>
      </c>
      <c r="B627" s="2">
        <v>388525</v>
      </c>
      <c r="C627" s="2">
        <f>IF(ISNA(VLOOKUP(A627,vlookup_a!A:B,2,FALSE)),0,(VLOOKUP(A627,vlookup_a!A:B,2,FALSE)))</f>
        <v>388525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626</v>
      </c>
      <c r="B628" s="2">
        <v>100000</v>
      </c>
      <c r="C628" s="2">
        <f>IF(ISNA(VLOOKUP(A628,vlookup_a!A:B,2,FALSE)),0,(VLOOKUP(A628,vlookup_a!A:B,2,FALSE)))</f>
        <v>100000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627</v>
      </c>
      <c r="B629" s="2">
        <v>15000</v>
      </c>
      <c r="C629" s="2">
        <f>IF(ISNA(VLOOKUP(A629,vlookup_a!A:B,2,FALSE)),0,(VLOOKUP(A629,vlookup_a!A:B,2,FALSE)))</f>
        <v>15000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628</v>
      </c>
      <c r="B630" s="2">
        <v>10000</v>
      </c>
      <c r="C630" s="2">
        <f>IF(ISNA(VLOOKUP(A630,vlookup_a!A:B,2,FALSE)),0,(VLOOKUP(A630,vlookup_a!A:B,2,FALSE)))</f>
        <v>10000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629</v>
      </c>
      <c r="B631" s="2">
        <v>5000</v>
      </c>
      <c r="C631" s="2">
        <f>IF(ISNA(VLOOKUP(A631,vlookup_a!A:B,2,FALSE)),0,(VLOOKUP(A631,vlookup_a!A:B,2,FALSE)))</f>
        <v>5000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630</v>
      </c>
      <c r="B632" s="2">
        <v>1115095</v>
      </c>
      <c r="C632" s="2">
        <f>IF(ISNA(VLOOKUP(A632,vlookup_a!A:B,2,FALSE)),0,(VLOOKUP(A632,vlookup_a!A:B,2,FALSE)))</f>
        <v>1115095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631</v>
      </c>
      <c r="B633" s="2">
        <v>25602</v>
      </c>
      <c r="C633" s="2">
        <f>IF(ISNA(VLOOKUP(A633,vlookup_a!A:B,2,FALSE)),0,(VLOOKUP(A633,vlookup_a!A:B,2,FALSE)))</f>
        <v>25602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632</v>
      </c>
      <c r="B634" s="2">
        <v>293294</v>
      </c>
      <c r="C634" s="2">
        <f>IF(ISNA(VLOOKUP(A634,vlookup_a!A:B,2,FALSE)),0,(VLOOKUP(A634,vlookup_a!A:B,2,FALSE)))</f>
        <v>293294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633</v>
      </c>
      <c r="B635" s="2">
        <v>10000</v>
      </c>
      <c r="C635" s="2">
        <f>IF(ISNA(VLOOKUP(A635,vlookup_a!A:B,2,FALSE)),0,(VLOOKUP(A635,vlookup_a!A:B,2,FALSE)))</f>
        <v>10000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634</v>
      </c>
      <c r="B636" s="2">
        <v>54645</v>
      </c>
      <c r="C636" s="2">
        <f>IF(ISNA(VLOOKUP(A636,vlookup_a!A:B,2,FALSE)),0,(VLOOKUP(A636,vlookup_a!A:B,2,FALSE)))</f>
        <v>54645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635</v>
      </c>
      <c r="B637" s="2">
        <v>42123</v>
      </c>
      <c r="C637" s="2">
        <f>IF(ISNA(VLOOKUP(A637,vlookup_a!A:B,2,FALSE)),0,(VLOOKUP(A637,vlookup_a!A:B,2,FALSE)))</f>
        <v>42123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636</v>
      </c>
      <c r="B638" s="2">
        <v>30000</v>
      </c>
      <c r="C638" s="2">
        <f>IF(ISNA(VLOOKUP(A638,vlookup_a!A:B,2,FALSE)),0,(VLOOKUP(A638,vlookup_a!A:B,2,FALSE)))</f>
        <v>30000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637</v>
      </c>
      <c r="B639" s="2">
        <v>559962</v>
      </c>
      <c r="C639" s="2">
        <f>IF(ISNA(VLOOKUP(A639,vlookup_a!A:B,2,FALSE)),0,(VLOOKUP(A639,vlookup_a!A:B,2,FALSE)))</f>
        <v>559962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638</v>
      </c>
      <c r="B640" s="2">
        <v>332940</v>
      </c>
      <c r="C640" s="2">
        <f>IF(ISNA(VLOOKUP(A640,vlookup_a!A:B,2,FALSE)),0,(VLOOKUP(A640,vlookup_a!A:B,2,FALSE)))</f>
        <v>332940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639</v>
      </c>
      <c r="B641" s="2">
        <v>1375562</v>
      </c>
      <c r="C641" s="2">
        <f>IF(ISNA(VLOOKUP(A641,vlookup_a!A:B,2,FALSE)),0,(VLOOKUP(A641,vlookup_a!A:B,2,FALSE)))</f>
        <v>1375562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640</v>
      </c>
      <c r="B642" s="2">
        <v>365276</v>
      </c>
      <c r="C642" s="2">
        <f>IF(ISNA(VLOOKUP(A642,vlookup_a!A:B,2,FALSE)),0,(VLOOKUP(A642,vlookup_a!A:B,2,FALSE)))</f>
        <v>365276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641</v>
      </c>
      <c r="B643" s="2">
        <v>2090283</v>
      </c>
      <c r="C643" s="2">
        <f>IF(ISNA(VLOOKUP(A643,vlookup_a!A:B,2,FALSE)),0,(VLOOKUP(A643,vlookup_a!A:B,2,FALSE)))</f>
        <v>2090283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642</v>
      </c>
      <c r="B644" s="2">
        <v>1911600</v>
      </c>
      <c r="C644" s="2">
        <f>IF(ISNA(VLOOKUP(A644,vlookup_a!A:B,2,FALSE)),0,(VLOOKUP(A644,vlookup_a!A:B,2,FALSE)))</f>
        <v>1911600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643</v>
      </c>
      <c r="B645" s="2">
        <v>785615</v>
      </c>
      <c r="C645" s="2">
        <f>IF(ISNA(VLOOKUP(A645,vlookup_a!A:B,2,FALSE)),0,(VLOOKUP(A645,vlookup_a!A:B,2,FALSE)))</f>
        <v>785615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644</v>
      </c>
      <c r="B646" s="2">
        <v>1133869</v>
      </c>
      <c r="C646" s="2">
        <f>IF(ISNA(VLOOKUP(A646,vlookup_a!A:B,2,FALSE)),0,(VLOOKUP(A646,vlookup_a!A:B,2,FALSE)))</f>
        <v>1133869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645</v>
      </c>
      <c r="B647" s="2">
        <v>433787</v>
      </c>
      <c r="C647" s="2">
        <f>IF(ISNA(VLOOKUP(A647,vlookup_a!A:B,2,FALSE)),0,(VLOOKUP(A647,vlookup_a!A:B,2,FALSE)))</f>
        <v>433787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646</v>
      </c>
      <c r="B648" s="2">
        <v>400000</v>
      </c>
      <c r="C648" s="2">
        <f>IF(ISNA(VLOOKUP(A648,vlookup_a!A:B,2,FALSE)),0,(VLOOKUP(A648,vlookup_a!A:B,2,FALSE)))</f>
        <v>400000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647</v>
      </c>
      <c r="B649" s="2">
        <v>104374</v>
      </c>
      <c r="C649" s="2">
        <f>IF(ISNA(VLOOKUP(A649,vlookup_a!A:B,2,FALSE)),0,(VLOOKUP(A649,vlookup_a!A:B,2,FALSE)))</f>
        <v>104374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648</v>
      </c>
      <c r="B650" s="2">
        <v>177040</v>
      </c>
      <c r="C650" s="2">
        <f>IF(ISNA(VLOOKUP(A650,vlookup_a!A:B,2,FALSE)),0,(VLOOKUP(A650,vlookup_a!A:B,2,FALSE)))</f>
        <v>177040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649</v>
      </c>
      <c r="B651" s="2">
        <v>900000</v>
      </c>
      <c r="C651" s="2">
        <f>IF(ISNA(VLOOKUP(A651,vlookup_a!A:B,2,FALSE)),0,(VLOOKUP(A651,vlookup_a!A:B,2,FALSE)))</f>
        <v>900000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650</v>
      </c>
      <c r="B652" s="2">
        <v>607882</v>
      </c>
      <c r="C652" s="2">
        <f>IF(ISNA(VLOOKUP(A652,vlookup_a!A:B,2,FALSE)),0,(VLOOKUP(A652,vlookup_a!A:B,2,FALSE)))</f>
        <v>607882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651</v>
      </c>
      <c r="B653" s="2">
        <v>1455428</v>
      </c>
      <c r="C653" s="2">
        <f>IF(ISNA(VLOOKUP(A653,vlookup_a!A:B,2,FALSE)),0,(VLOOKUP(A653,vlookup_a!A:B,2,FALSE)))</f>
        <v>1455428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652</v>
      </c>
      <c r="B654" s="2">
        <v>1442332</v>
      </c>
      <c r="C654" s="2">
        <f>IF(ISNA(VLOOKUP(A654,vlookup_a!A:B,2,FALSE)),0,(VLOOKUP(A654,vlookup_a!A:B,2,FALSE)))</f>
        <v>1442332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653</v>
      </c>
      <c r="B655" s="2">
        <v>271986</v>
      </c>
      <c r="C655" s="2">
        <f>IF(ISNA(VLOOKUP(A655,vlookup_a!A:B,2,FALSE)),0,(VLOOKUP(A655,vlookup_a!A:B,2,FALSE)))</f>
        <v>271986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654</v>
      </c>
      <c r="B656" s="2">
        <v>1433700</v>
      </c>
      <c r="C656" s="2">
        <f>IF(ISNA(VLOOKUP(A656,vlookup_a!A:B,2,FALSE)),0,(VLOOKUP(A656,vlookup_a!A:B,2,FALSE)))</f>
        <v>1433700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655</v>
      </c>
      <c r="B657" s="2">
        <v>1004594</v>
      </c>
      <c r="C657" s="2">
        <f>IF(ISNA(VLOOKUP(A657,vlookup_a!A:B,2,FALSE)),0,(VLOOKUP(A657,vlookup_a!A:B,2,FALSE)))</f>
        <v>1004594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656</v>
      </c>
      <c r="B658" s="2">
        <v>50000</v>
      </c>
      <c r="C658" s="2">
        <f>IF(ISNA(VLOOKUP(A658,vlookup_a!A:B,2,FALSE)),0,(VLOOKUP(A658,vlookup_a!A:B,2,FALSE)))</f>
        <v>50000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657</v>
      </c>
      <c r="B659" s="2">
        <v>10000</v>
      </c>
      <c r="C659" s="2">
        <f>IF(ISNA(VLOOKUP(A659,vlookup_a!A:B,2,FALSE)),0,(VLOOKUP(A659,vlookup_a!A:B,2,FALSE)))</f>
        <v>10000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658</v>
      </c>
      <c r="B660" s="2">
        <v>10000</v>
      </c>
      <c r="C660" s="2">
        <f>IF(ISNA(VLOOKUP(A660,vlookup_a!A:B,2,FALSE)),0,(VLOOKUP(A660,vlookup_a!A:B,2,FALSE)))</f>
        <v>10000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659</v>
      </c>
      <c r="B661" s="2">
        <v>11115</v>
      </c>
      <c r="C661" s="2">
        <f>IF(ISNA(VLOOKUP(A661,vlookup_a!A:B,2,FALSE)),0,(VLOOKUP(A661,vlookup_a!A:B,2,FALSE)))</f>
        <v>11115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660</v>
      </c>
      <c r="B662" s="2">
        <v>596300</v>
      </c>
      <c r="C662" s="2">
        <f>IF(ISNA(VLOOKUP(A662,vlookup_a!A:B,2,FALSE)),0,(VLOOKUP(A662,vlookup_a!A:B,2,FALSE)))</f>
        <v>596300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661</v>
      </c>
      <c r="B663" s="2">
        <v>749865</v>
      </c>
      <c r="C663" s="2">
        <f>IF(ISNA(VLOOKUP(A663,vlookup_a!A:B,2,FALSE)),0,(VLOOKUP(A663,vlookup_a!A:B,2,FALSE)))</f>
        <v>749865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662</v>
      </c>
      <c r="B664" s="2">
        <v>997713</v>
      </c>
      <c r="C664" s="2">
        <f>IF(ISNA(VLOOKUP(A664,vlookup_a!A:B,2,FALSE)),0,(VLOOKUP(A664,vlookup_a!A:B,2,FALSE)))</f>
        <v>997713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663</v>
      </c>
      <c r="B665" s="2">
        <v>30000</v>
      </c>
      <c r="C665" s="2">
        <f>IF(ISNA(VLOOKUP(A665,vlookup_a!A:B,2,FALSE)),0,(VLOOKUP(A665,vlookup_a!A:B,2,FALSE)))</f>
        <v>30000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664</v>
      </c>
      <c r="B666" s="2">
        <v>50000</v>
      </c>
      <c r="C666" s="2">
        <f>IF(ISNA(VLOOKUP(A666,vlookup_a!A:B,2,FALSE)),0,(VLOOKUP(A666,vlookup_a!A:B,2,FALSE)))</f>
        <v>50000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665</v>
      </c>
      <c r="B667" s="2">
        <v>369715</v>
      </c>
      <c r="C667" s="2">
        <f>IF(ISNA(VLOOKUP(A667,vlookup_a!A:B,2,FALSE)),0,(VLOOKUP(A667,vlookup_a!A:B,2,FALSE)))</f>
        <v>369715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666</v>
      </c>
      <c r="B668" s="2">
        <v>20000</v>
      </c>
      <c r="C668" s="2">
        <f>IF(ISNA(VLOOKUP(A668,vlookup_a!A:B,2,FALSE)),0,(VLOOKUP(A668,vlookup_a!A:B,2,FALSE)))</f>
        <v>20000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667</v>
      </c>
      <c r="B669" s="2">
        <v>130102</v>
      </c>
      <c r="C669" s="2">
        <f>IF(ISNA(VLOOKUP(A669,vlookup_a!A:B,2,FALSE)),0,(VLOOKUP(A669,vlookup_a!A:B,2,FALSE)))</f>
        <v>130102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668</v>
      </c>
      <c r="B670" s="2">
        <v>181827</v>
      </c>
      <c r="C670" s="2">
        <f>IF(ISNA(VLOOKUP(A670,vlookup_a!A:B,2,FALSE)),0,(VLOOKUP(A670,vlookup_a!A:B,2,FALSE)))</f>
        <v>181827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669</v>
      </c>
      <c r="B671" s="2">
        <v>797347</v>
      </c>
      <c r="C671" s="2">
        <f>IF(ISNA(VLOOKUP(A671,vlookup_a!A:B,2,FALSE)),0,(VLOOKUP(A671,vlookup_a!A:B,2,FALSE)))</f>
        <v>797347</v>
      </c>
      <c r="D671" s="2">
        <f>VLOOKUP(A671,vlookup_a!C:D,2,FALSE)</f>
        <v>9197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670</v>
      </c>
      <c r="B672" s="2">
        <v>383761</v>
      </c>
      <c r="C672" s="2">
        <f>IF(ISNA(VLOOKUP(A672,vlookup_a!A:B,2,FALSE)),0,(VLOOKUP(A672,vlookup_a!A:B,2,FALSE)))</f>
        <v>383761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671</v>
      </c>
      <c r="B673" s="2">
        <v>43551</v>
      </c>
      <c r="C673" s="2">
        <f>IF(ISNA(VLOOKUP(A673,vlookup_a!A:B,2,FALSE)),0,(VLOOKUP(A673,vlookup_a!A:B,2,FALSE)))</f>
        <v>43551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672</v>
      </c>
      <c r="B674" s="2">
        <v>40659</v>
      </c>
      <c r="C674" s="2">
        <f>IF(ISNA(VLOOKUP(A674,vlookup_a!A:B,2,FALSE)),0,(VLOOKUP(A674,vlookup_a!A:B,2,FALSE)))</f>
        <v>40659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673</v>
      </c>
      <c r="B675" s="2">
        <v>658237</v>
      </c>
      <c r="C675" s="2">
        <f>IF(ISNA(VLOOKUP(A675,vlookup_a!A:B,2,FALSE)),0,(VLOOKUP(A675,vlookup_a!A:B,2,FALSE)))</f>
        <v>658237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674</v>
      </c>
      <c r="B676" s="2">
        <v>174430</v>
      </c>
      <c r="C676" s="2">
        <f>IF(ISNA(VLOOKUP(A676,vlookup_a!A:B,2,FALSE)),0,(VLOOKUP(A676,vlookup_a!A:B,2,FALSE)))</f>
        <v>174430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675</v>
      </c>
      <c r="B677" s="2">
        <v>173286</v>
      </c>
      <c r="C677" s="2">
        <f>IF(ISNA(VLOOKUP(A677,vlookup_a!A:B,2,FALSE)),0,(VLOOKUP(A677,vlookup_a!A:B,2,FALSE)))</f>
        <v>173286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676</v>
      </c>
      <c r="B678" s="2">
        <v>676000</v>
      </c>
      <c r="C678" s="2">
        <f>IF(ISNA(VLOOKUP(A678,vlookup_a!A:B,2,FALSE)),0,(VLOOKUP(A678,vlookup_a!A:B,2,FALSE)))</f>
        <v>676000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677</v>
      </c>
      <c r="B679" s="2">
        <v>641719</v>
      </c>
      <c r="C679" s="2">
        <f>IF(ISNA(VLOOKUP(A679,vlookup_a!A:B,2,FALSE)),0,(VLOOKUP(A679,vlookup_a!A:B,2,FALSE)))</f>
        <v>641719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678</v>
      </c>
      <c r="B680" s="2">
        <v>97269</v>
      </c>
      <c r="C680" s="2">
        <f>IF(ISNA(VLOOKUP(A680,vlookup_a!A:B,2,FALSE)),0,(VLOOKUP(A680,vlookup_a!A:B,2,FALSE)))</f>
        <v>97269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679</v>
      </c>
      <c r="B681" s="2">
        <v>150000</v>
      </c>
      <c r="C681" s="2">
        <f>IF(ISNA(VLOOKUP(A681,vlookup_a!A:B,2,FALSE)),0,(VLOOKUP(A681,vlookup_a!A:B,2,FALSE)))</f>
        <v>150000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680</v>
      </c>
      <c r="B682" s="2">
        <v>249570</v>
      </c>
      <c r="C682" s="2">
        <f>IF(ISNA(VLOOKUP(A682,vlookup_a!A:B,2,FALSE)),0,(VLOOKUP(A682,vlookup_a!A:B,2,FALSE)))</f>
        <v>249570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681</v>
      </c>
      <c r="B683" s="2">
        <v>643596</v>
      </c>
      <c r="C683" s="2">
        <f>IF(ISNA(VLOOKUP(A683,vlookup_a!A:B,2,FALSE)),0,(VLOOKUP(A683,vlookup_a!A:B,2,FALSE)))</f>
        <v>643596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682</v>
      </c>
      <c r="B684" s="2">
        <v>4649636</v>
      </c>
      <c r="C684" s="2">
        <f>IF(ISNA(VLOOKUP(A684,vlookup_a!A:B,2,FALSE)),0,(VLOOKUP(A684,vlookup_a!A:B,2,FALSE)))</f>
        <v>4649636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683</v>
      </c>
      <c r="B685" s="2">
        <v>10000</v>
      </c>
      <c r="C685" s="2">
        <f>IF(ISNA(VLOOKUP(A685,vlookup_a!A:B,2,FALSE)),0,(VLOOKUP(A685,vlookup_a!A:B,2,FALSE)))</f>
        <v>10000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684</v>
      </c>
      <c r="B686" s="2">
        <v>15000</v>
      </c>
      <c r="C686" s="2">
        <f>IF(ISNA(VLOOKUP(A686,vlookup_a!A:B,2,FALSE)),0,(VLOOKUP(A686,vlookup_a!A:B,2,FALSE)))</f>
        <v>15000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685</v>
      </c>
      <c r="B687" s="2">
        <v>1357491</v>
      </c>
      <c r="C687" s="2">
        <f>IF(ISNA(VLOOKUP(A687,vlookup_a!A:B,2,FALSE)),0,(VLOOKUP(A687,vlookup_a!A:B,2,FALSE)))</f>
        <v>1357491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686</v>
      </c>
      <c r="B688" s="2">
        <v>350000</v>
      </c>
      <c r="C688" s="2">
        <f>IF(ISNA(VLOOKUP(A688,vlookup_a!A:B,2,FALSE)),0,(VLOOKUP(A688,vlookup_a!A:B,2,FALSE)))</f>
        <v>350000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687</v>
      </c>
      <c r="B689" s="2">
        <v>671186</v>
      </c>
      <c r="C689" s="2">
        <f>IF(ISNA(VLOOKUP(A689,vlookup_a!A:B,2,FALSE)),0,(VLOOKUP(A689,vlookup_a!A:B,2,FALSE)))</f>
        <v>671186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688</v>
      </c>
      <c r="B690" s="2">
        <v>315133</v>
      </c>
      <c r="C690" s="2">
        <f>IF(ISNA(VLOOKUP(A690,vlookup_a!A:B,2,FALSE)),0,(VLOOKUP(A690,vlookup_a!A:B,2,FALSE)))</f>
        <v>315133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689</v>
      </c>
      <c r="B691" s="2">
        <v>361280</v>
      </c>
      <c r="C691" s="2">
        <f>IF(ISNA(VLOOKUP(A691,vlookup_a!A:B,2,FALSE)),0,(VLOOKUP(A691,vlookup_a!A:B,2,FALSE)))</f>
        <v>361280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690</v>
      </c>
      <c r="B692" s="2">
        <v>569606</v>
      </c>
      <c r="C692" s="2">
        <f>IF(ISNA(VLOOKUP(A692,vlookup_a!A:B,2,FALSE)),0,(VLOOKUP(A692,vlookup_a!A:B,2,FALSE)))</f>
        <v>569606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691</v>
      </c>
      <c r="B693" s="2">
        <v>199500</v>
      </c>
      <c r="C693" s="2">
        <f>IF(ISNA(VLOOKUP(A693,vlookup_a!A:B,2,FALSE)),0,(VLOOKUP(A693,vlookup_a!A:B,2,FALSE)))</f>
        <v>199500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692</v>
      </c>
      <c r="B694" s="2">
        <v>86628</v>
      </c>
      <c r="C694" s="2">
        <f>IF(ISNA(VLOOKUP(A694,vlookup_a!A:B,2,FALSE)),0,(VLOOKUP(A694,vlookup_a!A:B,2,FALSE)))</f>
        <v>0</v>
      </c>
      <c r="D694" s="2">
        <f>VLOOKUP(A694,vlookup_a!C:D,2,FALSE)</f>
        <v>0</v>
      </c>
      <c r="E694" s="2">
        <f t="shared" si="30"/>
        <v>86628</v>
      </c>
      <c r="F694" t="str">
        <f t="shared" si="31"/>
        <v>cek</v>
      </c>
      <c r="G694" t="str">
        <f t="shared" si="32"/>
        <v>update</v>
      </c>
    </row>
    <row r="695" spans="1:7" x14ac:dyDescent="0.25">
      <c r="A695" s="1" t="s">
        <v>693</v>
      </c>
      <c r="B695" s="2">
        <v>319108</v>
      </c>
      <c r="C695" s="2">
        <f>IF(ISNA(VLOOKUP(A695,vlookup_a!A:B,2,FALSE)),0,(VLOOKUP(A695,vlookup_a!A:B,2,FALSE)))</f>
        <v>319108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694</v>
      </c>
      <c r="B696" s="2">
        <v>297598</v>
      </c>
      <c r="C696" s="2">
        <f>IF(ISNA(VLOOKUP(A696,vlookup_a!A:B,2,FALSE)),0,(VLOOKUP(A696,vlookup_a!A:B,2,FALSE)))</f>
        <v>297598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695</v>
      </c>
      <c r="B697" s="2">
        <v>686273</v>
      </c>
      <c r="C697" s="2">
        <f>IF(ISNA(VLOOKUP(A697,vlookup_a!A:B,2,FALSE)),0,(VLOOKUP(A697,vlookup_a!A:B,2,FALSE)))</f>
        <v>686273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696</v>
      </c>
      <c r="B698" s="2">
        <v>25672</v>
      </c>
      <c r="C698" s="2">
        <f>IF(ISNA(VLOOKUP(A698,vlookup_a!A:B,2,FALSE)),0,(VLOOKUP(A698,vlookup_a!A:B,2,FALSE)))</f>
        <v>25672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697</v>
      </c>
      <c r="B699" s="2">
        <v>12000</v>
      </c>
      <c r="C699" s="2">
        <f>IF(ISNA(VLOOKUP(A699,vlookup_a!A:B,2,FALSE)),0,(VLOOKUP(A699,vlookup_a!A:B,2,FALSE)))</f>
        <v>12000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698</v>
      </c>
      <c r="B700" s="2">
        <v>353210</v>
      </c>
      <c r="C700" s="2">
        <f>IF(ISNA(VLOOKUP(A700,vlookup_a!A:B,2,FALSE)),0,(VLOOKUP(A700,vlookup_a!A:B,2,FALSE)))</f>
        <v>353210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699</v>
      </c>
      <c r="B701" s="2">
        <v>192158</v>
      </c>
      <c r="C701" s="2">
        <f>IF(ISNA(VLOOKUP(A701,vlookup_a!A:B,2,FALSE)),0,(VLOOKUP(A701,vlookup_a!A:B,2,FALSE)))</f>
        <v>192158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700</v>
      </c>
      <c r="B702" s="2">
        <v>310152</v>
      </c>
      <c r="C702" s="2">
        <f>IF(ISNA(VLOOKUP(A702,vlookup_a!A:B,2,FALSE)),0,(VLOOKUP(A702,vlookup_a!A:B,2,FALSE)))</f>
        <v>310152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701</v>
      </c>
      <c r="B703" s="2">
        <v>47352</v>
      </c>
      <c r="C703" s="2">
        <f>IF(ISNA(VLOOKUP(A703,vlookup_a!A:B,2,FALSE)),0,(VLOOKUP(A703,vlookup_a!A:B,2,FALSE)))</f>
        <v>47352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702</v>
      </c>
      <c r="B704" s="2">
        <v>1641220</v>
      </c>
      <c r="C704" s="2">
        <f>IF(ISNA(VLOOKUP(A704,vlookup_a!A:B,2,FALSE)),0,(VLOOKUP(A704,vlookup_a!A:B,2,FALSE)))</f>
        <v>1641220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703</v>
      </c>
      <c r="B705" s="2">
        <v>2446702</v>
      </c>
      <c r="C705" s="2">
        <f>IF(ISNA(VLOOKUP(A705,vlookup_a!A:B,2,FALSE)),0,(VLOOKUP(A705,vlookup_a!A:B,2,FALSE)))</f>
        <v>2446702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704</v>
      </c>
      <c r="B706" s="2">
        <v>10000</v>
      </c>
      <c r="C706" s="2">
        <f>IF(ISNA(VLOOKUP(A706,vlookup_a!A:B,2,FALSE)),0,(VLOOKUP(A706,vlookup_a!A:B,2,FALSE)))</f>
        <v>10000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705</v>
      </c>
      <c r="B707" s="2">
        <v>508525</v>
      </c>
      <c r="C707" s="2">
        <f>IF(ISNA(VLOOKUP(A707,vlookup_a!A:B,2,FALSE)),0,(VLOOKUP(A707,vlookup_a!A:B,2,FALSE)))</f>
        <v>508525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706</v>
      </c>
      <c r="B708" s="2">
        <v>435866</v>
      </c>
      <c r="C708" s="2">
        <f>IF(ISNA(VLOOKUP(A708,vlookup_a!A:B,2,FALSE)),0,(VLOOKUP(A708,vlookup_a!A:B,2,FALSE)))</f>
        <v>435866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707</v>
      </c>
      <c r="B709" s="2">
        <v>300000</v>
      </c>
      <c r="C709" s="2">
        <f>IF(ISNA(VLOOKUP(A709,vlookup_a!A:B,2,FALSE)),0,(VLOOKUP(A709,vlookup_a!A:B,2,FALSE)))</f>
        <v>300000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708</v>
      </c>
      <c r="B710" s="2">
        <v>276464</v>
      </c>
      <c r="C710" s="2">
        <f>IF(ISNA(VLOOKUP(A710,vlookup_a!A:B,2,FALSE)),0,(VLOOKUP(A710,vlookup_a!A:B,2,FALSE)))</f>
        <v>276464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709</v>
      </c>
      <c r="B711" s="2">
        <v>1599864</v>
      </c>
      <c r="C711" s="2">
        <f>IF(ISNA(VLOOKUP(A711,vlookup_a!A:B,2,FALSE)),0,(VLOOKUP(A711,vlookup_a!A:B,2,FALSE)))</f>
        <v>1599864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710</v>
      </c>
      <c r="B712" s="2">
        <v>300725</v>
      </c>
      <c r="C712" s="2">
        <f>IF(ISNA(VLOOKUP(A712,vlookup_a!A:B,2,FALSE)),0,(VLOOKUP(A712,vlookup_a!A:B,2,FALSE)))</f>
        <v>300725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711</v>
      </c>
      <c r="B713" s="2">
        <v>256262</v>
      </c>
      <c r="C713" s="2">
        <f>IF(ISNA(VLOOKUP(A713,vlookup_a!A:B,2,FALSE)),0,(VLOOKUP(A713,vlookup_a!A:B,2,FALSE)))</f>
        <v>256262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712</v>
      </c>
      <c r="B714" s="2">
        <v>278594</v>
      </c>
      <c r="C714" s="2">
        <f>IF(ISNA(VLOOKUP(A714,vlookup_a!A:B,2,FALSE)),0,(VLOOKUP(A714,vlookup_a!A:B,2,FALSE)))</f>
        <v>278594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713</v>
      </c>
      <c r="B715" s="2">
        <v>1024715</v>
      </c>
      <c r="C715" s="2">
        <f>IF(ISNA(VLOOKUP(A715,vlookup_a!A:B,2,FALSE)),0,(VLOOKUP(A715,vlookup_a!A:B,2,FALSE)))</f>
        <v>1024715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714</v>
      </c>
      <c r="B716" s="2">
        <v>46246</v>
      </c>
      <c r="C716" s="2">
        <f>IF(ISNA(VLOOKUP(A716,vlookup_a!A:B,2,FALSE)),0,(VLOOKUP(A716,vlookup_a!A:B,2,FALSE)))</f>
        <v>46246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715</v>
      </c>
      <c r="B717" s="2">
        <v>35832</v>
      </c>
      <c r="C717" s="2">
        <f>IF(ISNA(VLOOKUP(A717,vlookup_a!A:B,2,FALSE)),0,(VLOOKUP(A717,vlookup_a!A:B,2,FALSE)))</f>
        <v>35832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716</v>
      </c>
      <c r="B718" s="2">
        <v>871</v>
      </c>
      <c r="C718" s="2">
        <f>IF(ISNA(VLOOKUP(A718,vlookup_a!A:B,2,FALSE)),0,(VLOOKUP(A718,vlookup_a!A:B,2,FALSE)))</f>
        <v>871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717</v>
      </c>
      <c r="B719" s="2">
        <v>231000</v>
      </c>
      <c r="C719" s="2">
        <f>IF(ISNA(VLOOKUP(A719,vlookup_a!A:B,2,FALSE)),0,(VLOOKUP(A719,vlookup_a!A:B,2,FALSE)))</f>
        <v>231000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718</v>
      </c>
      <c r="B720" s="2">
        <v>579537</v>
      </c>
      <c r="C720" s="2">
        <f>IF(ISNA(VLOOKUP(A720,vlookup_a!A:B,2,FALSE)),0,(VLOOKUP(A720,vlookup_a!A:B,2,FALSE)))</f>
        <v>579537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719</v>
      </c>
      <c r="B721" s="2">
        <v>167299</v>
      </c>
      <c r="C721" s="2">
        <f>IF(ISNA(VLOOKUP(A721,vlookup_a!A:B,2,FALSE)),0,(VLOOKUP(A721,vlookup_a!A:B,2,FALSE)))</f>
        <v>167299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720</v>
      </c>
      <c r="B722" s="2">
        <v>74541</v>
      </c>
      <c r="C722" s="2">
        <f>IF(ISNA(VLOOKUP(A722,vlookup_a!A:B,2,FALSE)),0,(VLOOKUP(A722,vlookup_a!A:B,2,FALSE)))</f>
        <v>74541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721</v>
      </c>
      <c r="B723" s="2">
        <v>1891324</v>
      </c>
      <c r="C723" s="2">
        <f>IF(ISNA(VLOOKUP(A723,vlookup_a!A:B,2,FALSE)),0,(VLOOKUP(A723,vlookup_a!A:B,2,FALSE)))</f>
        <v>1891324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722</v>
      </c>
      <c r="B724" s="2">
        <v>376700</v>
      </c>
      <c r="C724" s="2">
        <f>IF(ISNA(VLOOKUP(A724,vlookup_a!A:B,2,FALSE)),0,(VLOOKUP(A724,vlookup_a!A:B,2,FALSE)))</f>
        <v>376700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723</v>
      </c>
      <c r="B725" s="2">
        <v>53450</v>
      </c>
      <c r="C725" s="2">
        <f>IF(ISNA(VLOOKUP(A725,vlookup_a!A:B,2,FALSE)),0,(VLOOKUP(A725,vlookup_a!A:B,2,FALSE)))</f>
        <v>53450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724</v>
      </c>
      <c r="B726" s="2">
        <v>1040711</v>
      </c>
      <c r="C726" s="2">
        <f>IF(ISNA(VLOOKUP(A726,vlookup_a!A:B,2,FALSE)),0,(VLOOKUP(A726,vlookup_a!A:B,2,FALSE)))</f>
        <v>1040711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725</v>
      </c>
      <c r="B727" s="2">
        <v>729977</v>
      </c>
      <c r="C727" s="2">
        <f>IF(ISNA(VLOOKUP(A727,vlookup_a!A:B,2,FALSE)),0,(VLOOKUP(A727,vlookup_a!A:B,2,FALSE)))</f>
        <v>729977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726</v>
      </c>
      <c r="B728" s="2">
        <v>15000</v>
      </c>
      <c r="C728" s="2">
        <f>IF(ISNA(VLOOKUP(A728,vlookup_a!A:B,2,FALSE)),0,(VLOOKUP(A728,vlookup_a!A:B,2,FALSE)))</f>
        <v>15000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727</v>
      </c>
      <c r="B729" s="2">
        <v>15000</v>
      </c>
      <c r="C729" s="2">
        <f>IF(ISNA(VLOOKUP(A729,vlookup_a!A:B,2,FALSE)),0,(VLOOKUP(A729,vlookup_a!A:B,2,FALSE)))</f>
        <v>15000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728</v>
      </c>
      <c r="B730" s="2">
        <v>949032</v>
      </c>
      <c r="C730" s="2">
        <f>IF(ISNA(VLOOKUP(A730,vlookup_a!A:B,2,FALSE)),0,(VLOOKUP(A730,vlookup_a!A:B,2,FALSE)))</f>
        <v>949032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729</v>
      </c>
      <c r="B731" s="2">
        <v>948344</v>
      </c>
      <c r="C731" s="2">
        <f>IF(ISNA(VLOOKUP(A731,vlookup_a!A:B,2,FALSE)),0,(VLOOKUP(A731,vlookup_a!A:B,2,FALSE)))</f>
        <v>948344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730</v>
      </c>
      <c r="B732" s="2">
        <v>200000</v>
      </c>
      <c r="C732" s="2">
        <f>IF(ISNA(VLOOKUP(A732,vlookup_a!A:B,2,FALSE)),0,(VLOOKUP(A732,vlookup_a!A:B,2,FALSE)))</f>
        <v>200000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731</v>
      </c>
      <c r="B733" s="2">
        <v>442360</v>
      </c>
      <c r="C733" s="2">
        <f>IF(ISNA(VLOOKUP(A733,vlookup_a!A:B,2,FALSE)),0,(VLOOKUP(A733,vlookup_a!A:B,2,FALSE)))</f>
        <v>442360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732</v>
      </c>
      <c r="B734" s="2">
        <v>1178820</v>
      </c>
      <c r="C734" s="2">
        <f>IF(ISNA(VLOOKUP(A734,vlookup_a!A:B,2,FALSE)),0,(VLOOKUP(A734,vlookup_a!A:B,2,FALSE)))</f>
        <v>1178820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733</v>
      </c>
      <c r="B735" s="2">
        <v>684061</v>
      </c>
      <c r="C735" s="2">
        <f>IF(ISNA(VLOOKUP(A735,vlookup_a!A:B,2,FALSE)),0,(VLOOKUP(A735,vlookup_a!A:B,2,FALSE)))</f>
        <v>684061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734</v>
      </c>
      <c r="B736" s="2">
        <v>188182</v>
      </c>
      <c r="C736" s="2">
        <f>IF(ISNA(VLOOKUP(A736,vlookup_a!A:B,2,FALSE)),0,(VLOOKUP(A736,vlookup_a!A:B,2,FALSE)))</f>
        <v>188182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735</v>
      </c>
      <c r="B737" s="2">
        <v>883021</v>
      </c>
      <c r="C737" s="2">
        <f>IF(ISNA(VLOOKUP(A737,vlookup_a!A:B,2,FALSE)),0,(VLOOKUP(A737,vlookup_a!A:B,2,FALSE)))</f>
        <v>883021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736</v>
      </c>
      <c r="B738" s="2">
        <v>15000</v>
      </c>
      <c r="C738" s="2">
        <f>IF(ISNA(VLOOKUP(A738,vlookup_a!A:B,2,FALSE)),0,(VLOOKUP(A738,vlookup_a!A:B,2,FALSE)))</f>
        <v>15000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737</v>
      </c>
      <c r="B739" s="2">
        <v>1105595</v>
      </c>
      <c r="C739" s="2">
        <f>IF(ISNA(VLOOKUP(A739,vlookup_a!A:B,2,FALSE)),0,(VLOOKUP(A739,vlookup_a!A:B,2,FALSE)))</f>
        <v>1105595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738</v>
      </c>
      <c r="B740" s="2">
        <v>974156</v>
      </c>
      <c r="C740" s="2">
        <f>IF(ISNA(VLOOKUP(A740,vlookup_a!A:B,2,FALSE)),0,(VLOOKUP(A740,vlookup_a!A:B,2,FALSE)))</f>
        <v>974156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739</v>
      </c>
      <c r="B741" s="2">
        <v>20000</v>
      </c>
      <c r="C741" s="2">
        <f>IF(ISNA(VLOOKUP(A741,vlookup_a!A:B,2,FALSE)),0,(VLOOKUP(A741,vlookup_a!A:B,2,FALSE)))</f>
        <v>20000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740</v>
      </c>
      <c r="B742" s="2">
        <v>10000</v>
      </c>
      <c r="C742" s="2">
        <f>IF(ISNA(VLOOKUP(A742,vlookup_a!A:B,2,FALSE)),0,(VLOOKUP(A742,vlookup_a!A:B,2,FALSE)))</f>
        <v>10000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741</v>
      </c>
      <c r="B743" s="2">
        <v>136787</v>
      </c>
      <c r="C743" s="2">
        <f>IF(ISNA(VLOOKUP(A743,vlookup_a!A:B,2,FALSE)),0,(VLOOKUP(A743,vlookup_a!A:B,2,FALSE)))</f>
        <v>136787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742</v>
      </c>
      <c r="B744" s="2">
        <v>515537</v>
      </c>
      <c r="C744" s="2">
        <f>IF(ISNA(VLOOKUP(A744,vlookup_a!A:B,2,FALSE)),0,(VLOOKUP(A744,vlookup_a!A:B,2,FALSE)))</f>
        <v>515537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743</v>
      </c>
      <c r="B745" s="2">
        <v>109000</v>
      </c>
      <c r="C745" s="2">
        <f>IF(ISNA(VLOOKUP(A745,vlookup_a!A:B,2,FALSE)),0,(VLOOKUP(A745,vlookup_a!A:B,2,FALSE)))</f>
        <v>109000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744</v>
      </c>
      <c r="B746" s="2">
        <v>1142751</v>
      </c>
      <c r="C746" s="2">
        <f>IF(ISNA(VLOOKUP(A746,vlookup_a!A:B,2,FALSE)),0,(VLOOKUP(A746,vlookup_a!A:B,2,FALSE)))</f>
        <v>1142751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745</v>
      </c>
      <c r="B747" s="2">
        <v>279233</v>
      </c>
      <c r="C747" s="2">
        <f>IF(ISNA(VLOOKUP(A747,vlookup_a!A:B,2,FALSE)),0,(VLOOKUP(A747,vlookup_a!A:B,2,FALSE)))</f>
        <v>279233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746</v>
      </c>
      <c r="B748" s="2">
        <v>83858</v>
      </c>
      <c r="C748" s="2">
        <f>IF(ISNA(VLOOKUP(A748,vlookup_a!A:B,2,FALSE)),0,(VLOOKUP(A748,vlookup_a!A:B,2,FALSE)))</f>
        <v>83858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747</v>
      </c>
      <c r="B749" s="2">
        <v>2816</v>
      </c>
      <c r="C749" s="2">
        <f>IF(ISNA(VLOOKUP(A749,vlookup_a!A:B,2,FALSE)),0,(VLOOKUP(A749,vlookup_a!A:B,2,FALSE)))</f>
        <v>2816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748</v>
      </c>
      <c r="B750" s="2">
        <v>156034</v>
      </c>
      <c r="C750" s="2">
        <f>IF(ISNA(VLOOKUP(A750,vlookup_a!A:B,2,FALSE)),0,(VLOOKUP(A750,vlookup_a!A:B,2,FALSE)))</f>
        <v>156034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749</v>
      </c>
      <c r="B751" s="2">
        <v>2086</v>
      </c>
      <c r="C751" s="2">
        <f>IF(ISNA(VLOOKUP(A751,vlookup_a!A:B,2,FALSE)),0,(VLOOKUP(A751,vlookup_a!A:B,2,FALSE)))</f>
        <v>2086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750</v>
      </c>
      <c r="B752" s="2">
        <v>1446531</v>
      </c>
      <c r="C752" s="2">
        <f>IF(ISNA(VLOOKUP(A752,vlookup_a!A:B,2,FALSE)),0,(VLOOKUP(A752,vlookup_a!A:B,2,FALSE)))</f>
        <v>1446531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751</v>
      </c>
      <c r="B753" s="2">
        <v>142893</v>
      </c>
      <c r="C753" s="2">
        <f>IF(ISNA(VLOOKUP(A753,vlookup_a!A:B,2,FALSE)),0,(VLOOKUP(A753,vlookup_a!A:B,2,FALSE)))</f>
        <v>142893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752</v>
      </c>
      <c r="B754" s="2">
        <v>332696</v>
      </c>
      <c r="C754" s="2">
        <f>IF(ISNA(VLOOKUP(A754,vlookup_a!A:B,2,FALSE)),0,(VLOOKUP(A754,vlookup_a!A:B,2,FALSE)))</f>
        <v>332696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753</v>
      </c>
      <c r="B755" s="2">
        <v>376228</v>
      </c>
      <c r="C755" s="2">
        <f>IF(ISNA(VLOOKUP(A755,vlookup_a!A:B,2,FALSE)),0,(VLOOKUP(A755,vlookup_a!A:B,2,FALSE)))</f>
        <v>376228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754</v>
      </c>
      <c r="B756" s="2">
        <v>204428</v>
      </c>
      <c r="C756" s="2">
        <f>IF(ISNA(VLOOKUP(A756,vlookup_a!A:B,2,FALSE)),0,(VLOOKUP(A756,vlookup_a!A:B,2,FALSE)))</f>
        <v>204428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755</v>
      </c>
      <c r="B757" s="2">
        <v>10000</v>
      </c>
      <c r="C757" s="2">
        <f>IF(ISNA(VLOOKUP(A757,vlookup_a!A:B,2,FALSE)),0,(VLOOKUP(A757,vlookup_a!A:B,2,FALSE)))</f>
        <v>10000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756</v>
      </c>
      <c r="B758" s="2">
        <v>519337</v>
      </c>
      <c r="C758" s="2">
        <f>IF(ISNA(VLOOKUP(A758,vlookup_a!A:B,2,FALSE)),0,(VLOOKUP(A758,vlookup_a!A:B,2,FALSE)))</f>
        <v>519337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757</v>
      </c>
      <c r="B759" s="2">
        <v>331000</v>
      </c>
      <c r="C759" s="2">
        <f>IF(ISNA(VLOOKUP(A759,vlookup_a!A:B,2,FALSE)),0,(VLOOKUP(A759,vlookup_a!A:B,2,FALSE)))</f>
        <v>331000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758</v>
      </c>
      <c r="B760" s="2">
        <v>78169</v>
      </c>
      <c r="C760" s="2">
        <f>IF(ISNA(VLOOKUP(A760,vlookup_a!A:B,2,FALSE)),0,(VLOOKUP(A760,vlookup_a!A:B,2,FALSE)))</f>
        <v>78169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759</v>
      </c>
      <c r="B761" s="2">
        <v>12715</v>
      </c>
      <c r="C761" s="2">
        <f>IF(ISNA(VLOOKUP(A761,vlookup_a!A:B,2,FALSE)),0,(VLOOKUP(A761,vlookup_a!A:B,2,FALSE)))</f>
        <v>12715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760</v>
      </c>
      <c r="B762" s="2">
        <v>700000</v>
      </c>
      <c r="C762" s="2">
        <f>IF(ISNA(VLOOKUP(A762,vlookup_a!A:B,2,FALSE)),0,(VLOOKUP(A762,vlookup_a!A:B,2,FALSE)))</f>
        <v>700000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761</v>
      </c>
      <c r="B763" s="2">
        <v>404671</v>
      </c>
      <c r="C763" s="2">
        <f>IF(ISNA(VLOOKUP(A763,vlookup_a!A:B,2,FALSE)),0,(VLOOKUP(A763,vlookup_a!A:B,2,FALSE)))</f>
        <v>404671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762</v>
      </c>
      <c r="B764" s="2">
        <v>15000</v>
      </c>
      <c r="C764" s="2">
        <f>IF(ISNA(VLOOKUP(A764,vlookup_a!A:B,2,FALSE)),0,(VLOOKUP(A764,vlookup_a!A:B,2,FALSE)))</f>
        <v>15000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763</v>
      </c>
      <c r="B765" s="2">
        <v>1166440</v>
      </c>
      <c r="C765" s="2">
        <f>IF(ISNA(VLOOKUP(A765,vlookup_a!A:B,2,FALSE)),0,(VLOOKUP(A765,vlookup_a!A:B,2,FALSE)))</f>
        <v>1166440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764</v>
      </c>
      <c r="B766" s="2">
        <v>20951</v>
      </c>
      <c r="C766" s="2">
        <f>IF(ISNA(VLOOKUP(A766,vlookup_a!A:B,2,FALSE)),0,(VLOOKUP(A766,vlookup_a!A:B,2,FALSE)))</f>
        <v>20951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765</v>
      </c>
      <c r="B767" s="2">
        <v>150251</v>
      </c>
      <c r="C767" s="2">
        <f>IF(ISNA(VLOOKUP(A767,vlookup_a!A:B,2,FALSE)),0,(VLOOKUP(A767,vlookup_a!A:B,2,FALSE)))</f>
        <v>150251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766</v>
      </c>
      <c r="B768" s="2">
        <v>1316176</v>
      </c>
      <c r="C768" s="2">
        <f>IF(ISNA(VLOOKUP(A768,vlookup_a!A:B,2,FALSE)),0,(VLOOKUP(A768,vlookup_a!A:B,2,FALSE)))</f>
        <v>1316176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767</v>
      </c>
      <c r="B769" s="2">
        <v>136788</v>
      </c>
      <c r="C769" s="2">
        <f>IF(ISNA(VLOOKUP(A769,vlookup_a!A:B,2,FALSE)),0,(VLOOKUP(A769,vlookup_a!A:B,2,FALSE)))</f>
        <v>136788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768</v>
      </c>
      <c r="B770" s="2">
        <v>500000</v>
      </c>
      <c r="C770" s="2">
        <f>IF(ISNA(VLOOKUP(A770,vlookup_a!A:B,2,FALSE)),0,(VLOOKUP(A770,vlookup_a!A:B,2,FALSE)))</f>
        <v>500000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769</v>
      </c>
      <c r="B771" s="2">
        <v>1131870</v>
      </c>
      <c r="C771" s="2">
        <f>IF(ISNA(VLOOKUP(A771,vlookup_a!A:B,2,FALSE)),0,(VLOOKUP(A771,vlookup_a!A:B,2,FALSE)))</f>
        <v>1131870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770</v>
      </c>
      <c r="B772" s="2">
        <v>597216</v>
      </c>
      <c r="C772" s="2">
        <f>IF(ISNA(VLOOKUP(A772,vlookup_a!A:B,2,FALSE)),0,(VLOOKUP(A772,vlookup_a!A:B,2,FALSE)))</f>
        <v>597216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771</v>
      </c>
      <c r="B773" s="2">
        <v>259779</v>
      </c>
      <c r="C773" s="2">
        <f>IF(ISNA(VLOOKUP(A773,vlookup_a!A:B,2,FALSE)),0,(VLOOKUP(A773,vlookup_a!A:B,2,FALSE)))</f>
        <v>259779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772</v>
      </c>
      <c r="B774" s="2">
        <v>2041</v>
      </c>
      <c r="C774" s="2">
        <f>IF(ISNA(VLOOKUP(A774,vlookup_a!A:B,2,FALSE)),0,(VLOOKUP(A774,vlookup_a!A:B,2,FALSE)))</f>
        <v>2041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773</v>
      </c>
      <c r="B775" s="2">
        <v>898506</v>
      </c>
      <c r="C775" s="2">
        <f>IF(ISNA(VLOOKUP(A775,vlookup_a!A:B,2,FALSE)),0,(VLOOKUP(A775,vlookup_a!A:B,2,FALSE)))</f>
        <v>898506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774</v>
      </c>
      <c r="B776" s="2">
        <v>428402</v>
      </c>
      <c r="C776" s="2">
        <f>IF(ISNA(VLOOKUP(A776,vlookup_a!A:B,2,FALSE)),0,(VLOOKUP(A776,vlookup_a!A:B,2,FALSE)))</f>
        <v>428402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775</v>
      </c>
      <c r="B777" s="2">
        <v>7586</v>
      </c>
      <c r="C777" s="2">
        <f>IF(ISNA(VLOOKUP(A777,vlookup_a!A:B,2,FALSE)),0,(VLOOKUP(A777,vlookup_a!A:B,2,FALSE)))</f>
        <v>7586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776</v>
      </c>
      <c r="B778" s="2">
        <v>2122148</v>
      </c>
      <c r="C778" s="2">
        <f>IF(ISNA(VLOOKUP(A778,vlookup_a!A:B,2,FALSE)),0,(VLOOKUP(A778,vlookup_a!A:B,2,FALSE)))</f>
        <v>2122148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777</v>
      </c>
      <c r="B779" s="2">
        <v>92000</v>
      </c>
      <c r="C779" s="2">
        <f>IF(ISNA(VLOOKUP(A779,vlookup_a!A:B,2,FALSE)),0,(VLOOKUP(A779,vlookup_a!A:B,2,FALSE)))</f>
        <v>92000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778</v>
      </c>
      <c r="B780" s="2">
        <v>975503</v>
      </c>
      <c r="C780" s="2">
        <f>IF(ISNA(VLOOKUP(A780,vlookup_a!A:B,2,FALSE)),0,(VLOOKUP(A780,vlookup_a!A:B,2,FALSE)))</f>
        <v>975503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779</v>
      </c>
      <c r="B781" s="2">
        <v>39996</v>
      </c>
      <c r="C781" s="2">
        <f>IF(ISNA(VLOOKUP(A781,vlookup_a!A:B,2,FALSE)),0,(VLOOKUP(A781,vlookup_a!A:B,2,FALSE)))</f>
        <v>39996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780</v>
      </c>
      <c r="B782" s="2">
        <v>296855</v>
      </c>
      <c r="C782" s="2">
        <f>IF(ISNA(VLOOKUP(A782,vlookup_a!A:B,2,FALSE)),0,(VLOOKUP(A782,vlookup_a!A:B,2,FALSE)))</f>
        <v>296855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781</v>
      </c>
      <c r="B783" s="2">
        <v>30000</v>
      </c>
      <c r="C783" s="2">
        <f>IF(ISNA(VLOOKUP(A783,vlookup_a!A:B,2,FALSE)),0,(VLOOKUP(A783,vlookup_a!A:B,2,FALSE)))</f>
        <v>30000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782</v>
      </c>
      <c r="B784" s="2">
        <v>1537754</v>
      </c>
      <c r="C784" s="2">
        <f>IF(ISNA(VLOOKUP(A784,vlookup_a!A:B,2,FALSE)),0,(VLOOKUP(A784,vlookup_a!A:B,2,FALSE)))</f>
        <v>1537754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783</v>
      </c>
      <c r="B785" s="2">
        <v>100000</v>
      </c>
      <c r="C785" s="2">
        <f>IF(ISNA(VLOOKUP(A785,vlookup_a!A:B,2,FALSE)),0,(VLOOKUP(A785,vlookup_a!A:B,2,FALSE)))</f>
        <v>100000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784</v>
      </c>
      <c r="B786" s="2">
        <v>281049</v>
      </c>
      <c r="C786" s="2">
        <f>IF(ISNA(VLOOKUP(A786,vlookup_a!A:B,2,FALSE)),0,(VLOOKUP(A786,vlookup_a!A:B,2,FALSE)))</f>
        <v>281049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785</v>
      </c>
      <c r="B787" s="2">
        <v>918167</v>
      </c>
      <c r="C787" s="2">
        <f>IF(ISNA(VLOOKUP(A787,vlookup_a!A:B,2,FALSE)),0,(VLOOKUP(A787,vlookup_a!A:B,2,FALSE)))</f>
        <v>918167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786</v>
      </c>
      <c r="B788" s="2">
        <v>729277</v>
      </c>
      <c r="C788" s="2">
        <f>IF(ISNA(VLOOKUP(A788,vlookup_a!A:B,2,FALSE)),0,(VLOOKUP(A788,vlookup_a!A:B,2,FALSE)))</f>
        <v>729277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787</v>
      </c>
      <c r="B789" s="2">
        <v>10771</v>
      </c>
      <c r="C789" s="2">
        <f>IF(ISNA(VLOOKUP(A789,vlookup_a!A:B,2,FALSE)),0,(VLOOKUP(A789,vlookup_a!A:B,2,FALSE)))</f>
        <v>10771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788</v>
      </c>
      <c r="B790" s="2">
        <v>50183</v>
      </c>
      <c r="C790" s="2">
        <f>IF(ISNA(VLOOKUP(A790,vlookup_a!A:B,2,FALSE)),0,(VLOOKUP(A790,vlookup_a!A:B,2,FALSE)))</f>
        <v>50183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789</v>
      </c>
      <c r="B791" s="2">
        <v>240000</v>
      </c>
      <c r="C791" s="2">
        <f>IF(ISNA(VLOOKUP(A791,vlookup_a!A:B,2,FALSE)),0,(VLOOKUP(A791,vlookup_a!A:B,2,FALSE)))</f>
        <v>240000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790</v>
      </c>
      <c r="B792" s="2">
        <v>90718</v>
      </c>
      <c r="C792" s="2">
        <f>IF(ISNA(VLOOKUP(A792,vlookup_a!A:B,2,FALSE)),0,(VLOOKUP(A792,vlookup_a!A:B,2,FALSE)))</f>
        <v>90718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791</v>
      </c>
      <c r="B793" s="2">
        <v>1454259</v>
      </c>
      <c r="C793" s="2">
        <f>IF(ISNA(VLOOKUP(A793,vlookup_a!A:B,2,FALSE)),0,(VLOOKUP(A793,vlookup_a!A:B,2,FALSE)))</f>
        <v>1454259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792</v>
      </c>
      <c r="B794" s="2">
        <v>732671</v>
      </c>
      <c r="C794" s="2">
        <f>IF(ISNA(VLOOKUP(A794,vlookup_a!A:B,2,FALSE)),0,(VLOOKUP(A794,vlookup_a!A:B,2,FALSE)))</f>
        <v>732671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793</v>
      </c>
      <c r="B795" s="2">
        <v>549012</v>
      </c>
      <c r="C795" s="2">
        <f>IF(ISNA(VLOOKUP(A795,vlookup_a!A:B,2,FALSE)),0,(VLOOKUP(A795,vlookup_a!A:B,2,FALSE)))</f>
        <v>549012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794</v>
      </c>
      <c r="B796" s="2">
        <v>722579</v>
      </c>
      <c r="C796" s="2">
        <f>IF(ISNA(VLOOKUP(A796,vlookup_a!A:B,2,FALSE)),0,(VLOOKUP(A796,vlookup_a!A:B,2,FALSE)))</f>
        <v>722579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795</v>
      </c>
      <c r="B797" s="2">
        <v>10000</v>
      </c>
      <c r="C797" s="2">
        <f>IF(ISNA(VLOOKUP(A797,vlookup_a!A:B,2,FALSE)),0,(VLOOKUP(A797,vlookup_a!A:B,2,FALSE)))</f>
        <v>10000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796</v>
      </c>
      <c r="B798" s="2">
        <v>190387</v>
      </c>
      <c r="C798" s="2">
        <f>IF(ISNA(VLOOKUP(A798,vlookup_a!A:B,2,FALSE)),0,(VLOOKUP(A798,vlookup_a!A:B,2,FALSE)))</f>
        <v>190387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797</v>
      </c>
      <c r="B799" s="2">
        <v>5262482</v>
      </c>
      <c r="C799" s="2">
        <f>IF(ISNA(VLOOKUP(A799,vlookup_a!A:B,2,FALSE)),0,(VLOOKUP(A799,vlookup_a!A:B,2,FALSE)))</f>
        <v>5262482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798</v>
      </c>
      <c r="B800" s="2">
        <v>100000</v>
      </c>
      <c r="C800" s="2">
        <f>IF(ISNA(VLOOKUP(A800,vlookup_a!A:B,2,FALSE)),0,(VLOOKUP(A800,vlookup_a!A:B,2,FALSE)))</f>
        <v>100000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799</v>
      </c>
      <c r="B801" s="2">
        <v>298769</v>
      </c>
      <c r="C801" s="2">
        <f>IF(ISNA(VLOOKUP(A801,vlookup_a!A:B,2,FALSE)),0,(VLOOKUP(A801,vlookup_a!A:B,2,FALSE)))</f>
        <v>298769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800</v>
      </c>
      <c r="B802" s="2">
        <v>149521</v>
      </c>
      <c r="C802" s="2">
        <f>IF(ISNA(VLOOKUP(A802,vlookup_a!A:B,2,FALSE)),0,(VLOOKUP(A802,vlookup_a!A:B,2,FALSE)))</f>
        <v>149521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801</v>
      </c>
      <c r="B803" s="2">
        <v>898370</v>
      </c>
      <c r="C803" s="2">
        <f>IF(ISNA(VLOOKUP(A803,vlookup_a!A:B,2,FALSE)),0,(VLOOKUP(A803,vlookup_a!A:B,2,FALSE)))</f>
        <v>898370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802</v>
      </c>
      <c r="B804" s="2">
        <v>755849</v>
      </c>
      <c r="C804" s="2">
        <f>IF(ISNA(VLOOKUP(A804,vlookup_a!A:B,2,FALSE)),0,(VLOOKUP(A804,vlookup_a!A:B,2,FALSE)))</f>
        <v>755849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803</v>
      </c>
      <c r="B805" s="2">
        <v>5000</v>
      </c>
      <c r="C805" s="2">
        <f>IF(ISNA(VLOOKUP(A805,vlookup_a!A:B,2,FALSE)),0,(VLOOKUP(A805,vlookup_a!A:B,2,FALSE)))</f>
        <v>5000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804</v>
      </c>
      <c r="B806" s="2">
        <v>1626156</v>
      </c>
      <c r="C806" s="2">
        <f>IF(ISNA(VLOOKUP(A806,vlookup_a!A:B,2,FALSE)),0,(VLOOKUP(A806,vlookup_a!A:B,2,FALSE)))</f>
        <v>1626156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805</v>
      </c>
      <c r="B807" s="2">
        <v>200000</v>
      </c>
      <c r="C807" s="2">
        <f>IF(ISNA(VLOOKUP(A807,vlookup_a!A:B,2,FALSE)),0,(VLOOKUP(A807,vlookup_a!A:B,2,FALSE)))</f>
        <v>200000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806</v>
      </c>
      <c r="B808" s="2">
        <v>894862</v>
      </c>
      <c r="C808" s="2">
        <f>IF(ISNA(VLOOKUP(A808,vlookup_a!A:B,2,FALSE)),0,(VLOOKUP(A808,vlookup_a!A:B,2,FALSE)))</f>
        <v>894862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807</v>
      </c>
      <c r="B809" s="2">
        <v>2841790</v>
      </c>
      <c r="C809" s="2">
        <f>IF(ISNA(VLOOKUP(A809,vlookup_a!A:B,2,FALSE)),0,(VLOOKUP(A809,vlookup_a!A:B,2,FALSE)))</f>
        <v>2841790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808</v>
      </c>
      <c r="B810" s="2">
        <v>10000</v>
      </c>
      <c r="C810" s="2">
        <f>IF(ISNA(VLOOKUP(A810,vlookup_a!A:B,2,FALSE)),0,(VLOOKUP(A810,vlookup_a!A:B,2,FALSE)))</f>
        <v>10000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809</v>
      </c>
      <c r="B811" s="2">
        <v>166348</v>
      </c>
      <c r="C811" s="2">
        <f>IF(ISNA(VLOOKUP(A811,vlookup_a!A:B,2,FALSE)),0,(VLOOKUP(A811,vlookup_a!A:B,2,FALSE)))</f>
        <v>166348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810</v>
      </c>
      <c r="B812" s="2">
        <v>5000</v>
      </c>
      <c r="C812" s="2">
        <f>IF(ISNA(VLOOKUP(A812,vlookup_a!A:B,2,FALSE)),0,(VLOOKUP(A812,vlookup_a!A:B,2,FALSE)))</f>
        <v>5000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811</v>
      </c>
      <c r="B813" s="2">
        <v>440000</v>
      </c>
      <c r="C813" s="2">
        <f>IF(ISNA(VLOOKUP(A813,vlookup_a!A:B,2,FALSE)),0,(VLOOKUP(A813,vlookup_a!A:B,2,FALSE)))</f>
        <v>440000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812</v>
      </c>
      <c r="B814" s="2">
        <v>261400</v>
      </c>
      <c r="C814" s="2">
        <f>IF(ISNA(VLOOKUP(A814,vlookup_a!A:B,2,FALSE)),0,(VLOOKUP(A814,vlookup_a!A:B,2,FALSE)))</f>
        <v>261400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813</v>
      </c>
      <c r="B815" s="2">
        <v>816333</v>
      </c>
      <c r="C815" s="2">
        <f>IF(ISNA(VLOOKUP(A815,vlookup_a!A:B,2,FALSE)),0,(VLOOKUP(A815,vlookup_a!A:B,2,FALSE)))</f>
        <v>816333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814</v>
      </c>
      <c r="B816" s="2">
        <v>727500</v>
      </c>
      <c r="C816" s="2">
        <f>IF(ISNA(VLOOKUP(A816,vlookup_a!A:B,2,FALSE)),0,(VLOOKUP(A816,vlookup_a!A:B,2,FALSE)))</f>
        <v>727500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815</v>
      </c>
      <c r="B817" s="2">
        <v>1065136</v>
      </c>
      <c r="C817" s="2">
        <f>IF(ISNA(VLOOKUP(A817,vlookup_a!A:B,2,FALSE)),0,(VLOOKUP(A817,vlookup_a!A:B,2,FALSE)))</f>
        <v>1065136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816</v>
      </c>
      <c r="B818" s="2">
        <v>144383</v>
      </c>
      <c r="C818" s="2">
        <f>IF(ISNA(VLOOKUP(A818,vlookup_a!A:B,2,FALSE)),0,(VLOOKUP(A818,vlookup_a!A:B,2,FALSE)))</f>
        <v>144383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817</v>
      </c>
      <c r="B819" s="2">
        <v>195089</v>
      </c>
      <c r="C819" s="2">
        <f>IF(ISNA(VLOOKUP(A819,vlookup_a!A:B,2,FALSE)),0,(VLOOKUP(A819,vlookup_a!A:B,2,FALSE)))</f>
        <v>195089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818</v>
      </c>
      <c r="B820" s="2">
        <v>575808</v>
      </c>
      <c r="C820" s="2">
        <f>IF(ISNA(VLOOKUP(A820,vlookup_a!A:B,2,FALSE)),0,(VLOOKUP(A820,vlookup_a!A:B,2,FALSE)))</f>
        <v>575808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819</v>
      </c>
      <c r="B821" s="2">
        <v>924210</v>
      </c>
      <c r="C821" s="2">
        <f>IF(ISNA(VLOOKUP(A821,vlookup_a!A:B,2,FALSE)),0,(VLOOKUP(A821,vlookup_a!A:B,2,FALSE)))</f>
        <v>924210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820</v>
      </c>
      <c r="B822" s="2">
        <v>459838</v>
      </c>
      <c r="C822" s="2">
        <f>IF(ISNA(VLOOKUP(A822,vlookup_a!A:B,2,FALSE)),0,(VLOOKUP(A822,vlookup_a!A:B,2,FALSE)))</f>
        <v>459838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821</v>
      </c>
      <c r="B823" s="2">
        <v>330000</v>
      </c>
      <c r="C823" s="2">
        <f>IF(ISNA(VLOOKUP(A823,vlookup_a!A:B,2,FALSE)),0,(VLOOKUP(A823,vlookup_a!A:B,2,FALSE)))</f>
        <v>330000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822</v>
      </c>
      <c r="B824" s="2">
        <v>105957</v>
      </c>
      <c r="C824" s="2">
        <f>IF(ISNA(VLOOKUP(A824,vlookup_a!A:B,2,FALSE)),0,(VLOOKUP(A824,vlookup_a!A:B,2,FALSE)))</f>
        <v>105957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823</v>
      </c>
      <c r="B825" s="2">
        <v>460526</v>
      </c>
      <c r="C825" s="2">
        <f>IF(ISNA(VLOOKUP(A825,vlookup_a!A:B,2,FALSE)),0,(VLOOKUP(A825,vlookup_a!A:B,2,FALSE)))</f>
        <v>460526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824</v>
      </c>
      <c r="B826" s="2">
        <v>920439</v>
      </c>
      <c r="C826" s="2">
        <f>IF(ISNA(VLOOKUP(A826,vlookup_a!A:B,2,FALSE)),0,(VLOOKUP(A826,vlookup_a!A:B,2,FALSE)))</f>
        <v>920439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825</v>
      </c>
      <c r="B827" s="2">
        <v>978599</v>
      </c>
      <c r="C827" s="2">
        <f>IF(ISNA(VLOOKUP(A827,vlookup_a!A:B,2,FALSE)),0,(VLOOKUP(A827,vlookup_a!A:B,2,FALSE)))</f>
        <v>978599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826</v>
      </c>
      <c r="B828" s="2">
        <v>412310</v>
      </c>
      <c r="C828" s="2">
        <f>IF(ISNA(VLOOKUP(A828,vlookup_a!A:B,2,FALSE)),0,(VLOOKUP(A828,vlookup_a!A:B,2,FALSE)))</f>
        <v>412310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827</v>
      </c>
      <c r="B829" s="2">
        <v>522311</v>
      </c>
      <c r="C829" s="2">
        <f>IF(ISNA(VLOOKUP(A829,vlookup_a!A:B,2,FALSE)),0,(VLOOKUP(A829,vlookup_a!A:B,2,FALSE)))</f>
        <v>522311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828</v>
      </c>
      <c r="B830" s="2">
        <v>1714157</v>
      </c>
      <c r="C830" s="2">
        <f>IF(ISNA(VLOOKUP(A830,vlookup_a!A:B,2,FALSE)),0,(VLOOKUP(A830,vlookup_a!A:B,2,FALSE)))</f>
        <v>1714157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829</v>
      </c>
      <c r="B831" s="2">
        <v>10000</v>
      </c>
      <c r="C831" s="2">
        <f>IF(ISNA(VLOOKUP(A831,vlookup_a!A:B,2,FALSE)),0,(VLOOKUP(A831,vlookup_a!A:B,2,FALSE)))</f>
        <v>10000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830</v>
      </c>
      <c r="B832" s="2">
        <v>584812</v>
      </c>
      <c r="C832" s="2">
        <f>IF(ISNA(VLOOKUP(A832,vlookup_a!A:B,2,FALSE)),0,(VLOOKUP(A832,vlookup_a!A:B,2,FALSE)))</f>
        <v>584812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831</v>
      </c>
      <c r="B833" s="2">
        <v>22000</v>
      </c>
      <c r="C833" s="2">
        <f>IF(ISNA(VLOOKUP(A833,vlookup_a!A:B,2,FALSE)),0,(VLOOKUP(A833,vlookup_a!A:B,2,FALSE)))</f>
        <v>22000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832</v>
      </c>
      <c r="B834" s="2">
        <v>3562823</v>
      </c>
      <c r="C834" s="2">
        <f>IF(ISNA(VLOOKUP(A834,vlookup_a!A:B,2,FALSE)),0,(VLOOKUP(A834,vlookup_a!A:B,2,FALSE)))</f>
        <v>3562823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833</v>
      </c>
      <c r="B835" s="2">
        <v>387236</v>
      </c>
      <c r="C835" s="2">
        <f>IF(ISNA(VLOOKUP(A835,vlookup_a!A:B,2,FALSE)),0,(VLOOKUP(A835,vlookup_a!A:B,2,FALSE)))</f>
        <v>387236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834</v>
      </c>
      <c r="B836" s="2">
        <v>1161828</v>
      </c>
      <c r="C836" s="2">
        <f>IF(ISNA(VLOOKUP(A836,vlookup_a!A:B,2,FALSE)),0,(VLOOKUP(A836,vlookup_a!A:B,2,FALSE)))</f>
        <v>1161828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835</v>
      </c>
      <c r="B837" s="2">
        <v>5000</v>
      </c>
      <c r="C837" s="2">
        <f>IF(ISNA(VLOOKUP(A837,vlookup_a!A:B,2,FALSE)),0,(VLOOKUP(A837,vlookup_a!A:B,2,FALSE)))</f>
        <v>5000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836</v>
      </c>
      <c r="B838" s="2">
        <v>5000</v>
      </c>
      <c r="C838" s="2">
        <f>IF(ISNA(VLOOKUP(A838,vlookup_a!A:B,2,FALSE)),0,(VLOOKUP(A838,vlookup_a!A:B,2,FALSE)))</f>
        <v>5000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837</v>
      </c>
      <c r="B839" s="2">
        <v>20000</v>
      </c>
      <c r="C839" s="2">
        <f>IF(ISNA(VLOOKUP(A839,vlookup_a!A:B,2,FALSE)),0,(VLOOKUP(A839,vlookup_a!A:B,2,FALSE)))</f>
        <v>20000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838</v>
      </c>
      <c r="B840" s="2">
        <v>373702</v>
      </c>
      <c r="C840" s="2">
        <f>IF(ISNA(VLOOKUP(A840,vlookup_a!A:B,2,FALSE)),0,(VLOOKUP(A840,vlookup_a!A:B,2,FALSE)))</f>
        <v>373702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839</v>
      </c>
      <c r="B841" s="2">
        <v>250000</v>
      </c>
      <c r="C841" s="2">
        <f>IF(ISNA(VLOOKUP(A841,vlookup_a!A:B,2,FALSE)),0,(VLOOKUP(A841,vlookup_a!A:B,2,FALSE)))</f>
        <v>250000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840</v>
      </c>
      <c r="B842" s="2">
        <v>1246410</v>
      </c>
      <c r="C842" s="2">
        <f>IF(ISNA(VLOOKUP(A842,vlookup_a!A:B,2,FALSE)),0,(VLOOKUP(A842,vlookup_a!A:B,2,FALSE)))</f>
        <v>1246410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841</v>
      </c>
      <c r="B843" s="2">
        <v>1200000</v>
      </c>
      <c r="C843" s="2">
        <f>IF(ISNA(VLOOKUP(A843,vlookup_a!A:B,2,FALSE)),0,(VLOOKUP(A843,vlookup_a!A:B,2,FALSE)))</f>
        <v>1200000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842</v>
      </c>
      <c r="B844" s="2">
        <v>78907</v>
      </c>
      <c r="C844" s="2">
        <f>IF(ISNA(VLOOKUP(A844,vlookup_a!A:B,2,FALSE)),0,(VLOOKUP(A844,vlookup_a!A:B,2,FALSE)))</f>
        <v>78907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843</v>
      </c>
      <c r="B845" s="2">
        <v>750000</v>
      </c>
      <c r="C845" s="2">
        <f>IF(ISNA(VLOOKUP(A845,vlookup_a!A:B,2,FALSE)),0,(VLOOKUP(A845,vlookup_a!A:B,2,FALSE)))</f>
        <v>750000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844</v>
      </c>
      <c r="B846" s="2">
        <v>200019</v>
      </c>
      <c r="C846" s="2">
        <f>IF(ISNA(VLOOKUP(A846,vlookup_a!A:B,2,FALSE)),0,(VLOOKUP(A846,vlookup_a!A:B,2,FALSE)))</f>
        <v>200019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845</v>
      </c>
      <c r="B847" s="2">
        <v>5000</v>
      </c>
      <c r="C847" s="2">
        <f>IF(ISNA(VLOOKUP(A847,vlookup_a!A:B,2,FALSE)),0,(VLOOKUP(A847,vlookup_a!A:B,2,FALSE)))</f>
        <v>5000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846</v>
      </c>
      <c r="B848" s="2">
        <v>1260570</v>
      </c>
      <c r="C848" s="2">
        <f>IF(ISNA(VLOOKUP(A848,vlookup_a!A:B,2,FALSE)),0,(VLOOKUP(A848,vlookup_a!A:B,2,FALSE)))</f>
        <v>1260570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847</v>
      </c>
      <c r="B849" s="2">
        <v>3646489</v>
      </c>
      <c r="C849" s="2">
        <f>IF(ISNA(VLOOKUP(A849,vlookup_a!A:B,2,FALSE)),0,(VLOOKUP(A849,vlookup_a!A:B,2,FALSE)))</f>
        <v>3646489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848</v>
      </c>
      <c r="B850" s="2">
        <v>951078</v>
      </c>
      <c r="C850" s="2">
        <f>IF(ISNA(VLOOKUP(A850,vlookup_a!A:B,2,FALSE)),0,(VLOOKUP(A850,vlookup_a!A:B,2,FALSE)))</f>
        <v>951078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849</v>
      </c>
      <c r="B851" s="2">
        <v>10000</v>
      </c>
      <c r="C851" s="2">
        <f>IF(ISNA(VLOOKUP(A851,vlookup_a!A:B,2,FALSE)),0,(VLOOKUP(A851,vlookup_a!A:B,2,FALSE)))</f>
        <v>10000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850</v>
      </c>
      <c r="B852" s="2">
        <v>9905</v>
      </c>
      <c r="C852" s="2">
        <f>IF(ISNA(VLOOKUP(A852,vlookup_a!A:B,2,FALSE)),0,(VLOOKUP(A852,vlookup_a!A:B,2,FALSE)))</f>
        <v>9905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851</v>
      </c>
      <c r="B853" s="2">
        <v>75000</v>
      </c>
      <c r="C853" s="2">
        <f>IF(ISNA(VLOOKUP(A853,vlookup_a!A:B,2,FALSE)),0,(VLOOKUP(A853,vlookup_a!A:B,2,FALSE)))</f>
        <v>75000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852</v>
      </c>
      <c r="B854" s="2">
        <v>293781</v>
      </c>
      <c r="C854" s="2">
        <f>IF(ISNA(VLOOKUP(A854,vlookup_a!A:B,2,FALSE)),0,(VLOOKUP(A854,vlookup_a!A:B,2,FALSE)))</f>
        <v>293781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853</v>
      </c>
      <c r="B855" s="2">
        <v>294530</v>
      </c>
      <c r="C855" s="2">
        <f>IF(ISNA(VLOOKUP(A855,vlookup_a!A:B,2,FALSE)),0,(VLOOKUP(A855,vlookup_a!A:B,2,FALSE)))</f>
        <v>294530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854</v>
      </c>
      <c r="B856" s="2">
        <v>868844</v>
      </c>
      <c r="C856" s="2">
        <f>IF(ISNA(VLOOKUP(A856,vlookup_a!A:B,2,FALSE)),0,(VLOOKUP(A856,vlookup_a!A:B,2,FALSE)))</f>
        <v>868844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855</v>
      </c>
      <c r="B857" s="2">
        <v>389025</v>
      </c>
      <c r="C857" s="2">
        <f>IF(ISNA(VLOOKUP(A857,vlookup_a!A:B,2,FALSE)),0,(VLOOKUP(A857,vlookup_a!A:B,2,FALSE)))</f>
        <v>389025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856</v>
      </c>
      <c r="B858" s="2">
        <v>300000</v>
      </c>
      <c r="C858" s="2">
        <f>IF(ISNA(VLOOKUP(A858,vlookup_a!A:B,2,FALSE)),0,(VLOOKUP(A858,vlookup_a!A:B,2,FALSE)))</f>
        <v>300000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857</v>
      </c>
      <c r="B859" s="2">
        <v>328004</v>
      </c>
      <c r="C859" s="2">
        <f>IF(ISNA(VLOOKUP(A859,vlookup_a!A:B,2,FALSE)),0,(VLOOKUP(A859,vlookup_a!A:B,2,FALSE)))</f>
        <v>328004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858</v>
      </c>
      <c r="B860" s="2">
        <v>301628</v>
      </c>
      <c r="C860" s="2">
        <f>IF(ISNA(VLOOKUP(A860,vlookup_a!A:B,2,FALSE)),0,(VLOOKUP(A860,vlookup_a!A:B,2,FALSE)))</f>
        <v>301628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859</v>
      </c>
      <c r="B861" s="2">
        <v>1417000</v>
      </c>
      <c r="C861" s="2">
        <f>IF(ISNA(VLOOKUP(A861,vlookup_a!A:B,2,FALSE)),0,(VLOOKUP(A861,vlookup_a!A:B,2,FALSE)))</f>
        <v>1417000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860</v>
      </c>
      <c r="B862" s="2">
        <v>50000</v>
      </c>
      <c r="C862" s="2">
        <f>IF(ISNA(VLOOKUP(A862,vlookup_a!A:B,2,FALSE)),0,(VLOOKUP(A862,vlookup_a!A:B,2,FALSE)))</f>
        <v>50000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861</v>
      </c>
      <c r="B863" s="2">
        <v>152265</v>
      </c>
      <c r="C863" s="2">
        <f>IF(ISNA(VLOOKUP(A863,vlookup_a!A:B,2,FALSE)),0,(VLOOKUP(A863,vlookup_a!A:B,2,FALSE)))</f>
        <v>152265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862</v>
      </c>
      <c r="B864" s="2">
        <v>50000</v>
      </c>
      <c r="C864" s="2">
        <f>IF(ISNA(VLOOKUP(A864,vlookup_a!A:B,2,FALSE)),0,(VLOOKUP(A864,vlookup_a!A:B,2,FALSE)))</f>
        <v>50000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863</v>
      </c>
      <c r="B865" s="2">
        <v>749875</v>
      </c>
      <c r="C865" s="2">
        <f>IF(ISNA(VLOOKUP(A865,vlookup_a!A:B,2,FALSE)),0,(VLOOKUP(A865,vlookup_a!A:B,2,FALSE)))</f>
        <v>749875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864</v>
      </c>
      <c r="B866" s="2">
        <v>1370889</v>
      </c>
      <c r="C866" s="2">
        <f>IF(ISNA(VLOOKUP(A866,vlookup_a!A:B,2,FALSE)),0,(VLOOKUP(A866,vlookup_a!A:B,2,FALSE)))</f>
        <v>1370889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865</v>
      </c>
      <c r="B867" s="2">
        <v>410844</v>
      </c>
      <c r="C867" s="2">
        <f>IF(ISNA(VLOOKUP(A867,vlookup_a!A:B,2,FALSE)),0,(VLOOKUP(A867,vlookup_a!A:B,2,FALSE)))</f>
        <v>410844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866</v>
      </c>
      <c r="B868" s="2">
        <v>908194</v>
      </c>
      <c r="C868" s="2">
        <f>IF(ISNA(VLOOKUP(A868,vlookup_a!A:B,2,FALSE)),0,(VLOOKUP(A868,vlookup_a!A:B,2,FALSE)))</f>
        <v>908194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867</v>
      </c>
      <c r="B869" s="2">
        <v>135000</v>
      </c>
      <c r="C869" s="2">
        <f>IF(ISNA(VLOOKUP(A869,vlookup_a!A:B,2,FALSE)),0,(VLOOKUP(A869,vlookup_a!A:B,2,FALSE)))</f>
        <v>135000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868</v>
      </c>
      <c r="B870" s="2">
        <v>521049</v>
      </c>
      <c r="C870" s="2">
        <f>IF(ISNA(VLOOKUP(A870,vlookup_a!A:B,2,FALSE)),0,(VLOOKUP(A870,vlookup_a!A:B,2,FALSE)))</f>
        <v>521049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869</v>
      </c>
      <c r="B871" s="2">
        <v>1525856</v>
      </c>
      <c r="C871" s="2">
        <f>IF(ISNA(VLOOKUP(A871,vlookup_a!A:B,2,FALSE)),0,(VLOOKUP(A871,vlookup_a!A:B,2,FALSE)))</f>
        <v>1525856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870</v>
      </c>
      <c r="B872" s="2">
        <v>127101</v>
      </c>
      <c r="C872" s="2">
        <f>IF(ISNA(VLOOKUP(A872,vlookup_a!A:B,2,FALSE)),0,(VLOOKUP(A872,vlookup_a!A:B,2,FALSE)))</f>
        <v>127101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871</v>
      </c>
      <c r="B873" s="2">
        <v>32885</v>
      </c>
      <c r="C873" s="2">
        <f>IF(ISNA(VLOOKUP(A873,vlookup_a!A:B,2,FALSE)),0,(VLOOKUP(A873,vlookup_a!A:B,2,FALSE)))</f>
        <v>32885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872</v>
      </c>
      <c r="B874" s="2">
        <v>243624</v>
      </c>
      <c r="C874" s="2">
        <f>IF(ISNA(VLOOKUP(A874,vlookup_a!A:B,2,FALSE)),0,(VLOOKUP(A874,vlookup_a!A:B,2,FALSE)))</f>
        <v>243624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873</v>
      </c>
      <c r="B875" s="2">
        <v>152625</v>
      </c>
      <c r="C875" s="2">
        <f>IF(ISNA(VLOOKUP(A875,vlookup_a!A:B,2,FALSE)),0,(VLOOKUP(A875,vlookup_a!A:B,2,FALSE)))</f>
        <v>152625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874</v>
      </c>
      <c r="B876" s="2">
        <v>62248</v>
      </c>
      <c r="C876" s="2">
        <f>IF(ISNA(VLOOKUP(A876,vlookup_a!A:B,2,FALSE)),0,(VLOOKUP(A876,vlookup_a!A:B,2,FALSE)))</f>
        <v>62248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875</v>
      </c>
      <c r="B877" s="2">
        <v>165098</v>
      </c>
      <c r="C877" s="2">
        <f>IF(ISNA(VLOOKUP(A877,vlookup_a!A:B,2,FALSE)),0,(VLOOKUP(A877,vlookup_a!A:B,2,FALSE)))</f>
        <v>165098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876</v>
      </c>
      <c r="B878" s="2">
        <v>1280377</v>
      </c>
      <c r="C878" s="2">
        <f>IF(ISNA(VLOOKUP(A878,vlookup_a!A:B,2,FALSE)),0,(VLOOKUP(A878,vlookup_a!A:B,2,FALSE)))</f>
        <v>1280377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877</v>
      </c>
      <c r="B879" s="2">
        <v>1705000</v>
      </c>
      <c r="C879" s="2">
        <f>IF(ISNA(VLOOKUP(A879,vlookup_a!A:B,2,FALSE)),0,(VLOOKUP(A879,vlookup_a!A:B,2,FALSE)))</f>
        <v>1705000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878</v>
      </c>
      <c r="B880" s="2">
        <v>9047</v>
      </c>
      <c r="C880" s="2">
        <f>IF(ISNA(VLOOKUP(A880,vlookup_a!A:B,2,FALSE)),0,(VLOOKUP(A880,vlookup_a!A:B,2,FALSE)))</f>
        <v>9047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879</v>
      </c>
      <c r="B881" s="2">
        <v>468048</v>
      </c>
      <c r="C881" s="2">
        <f>IF(ISNA(VLOOKUP(A881,vlookup_a!A:B,2,FALSE)),0,(VLOOKUP(A881,vlookup_a!A:B,2,FALSE)))</f>
        <v>468048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880</v>
      </c>
      <c r="B882" s="2">
        <v>291356</v>
      </c>
      <c r="C882" s="2">
        <f>IF(ISNA(VLOOKUP(A882,vlookup_a!A:B,2,FALSE)),0,(VLOOKUP(A882,vlookup_a!A:B,2,FALSE)))</f>
        <v>291356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881</v>
      </c>
      <c r="B883" s="2">
        <v>253124</v>
      </c>
      <c r="C883" s="2">
        <f>IF(ISNA(VLOOKUP(A883,vlookup_a!A:B,2,FALSE)),0,(VLOOKUP(A883,vlookup_a!A:B,2,FALSE)))</f>
        <v>253124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882</v>
      </c>
      <c r="B884" s="2">
        <v>265626</v>
      </c>
      <c r="C884" s="2">
        <f>IF(ISNA(VLOOKUP(A884,vlookup_a!A:B,2,FALSE)),0,(VLOOKUP(A884,vlookup_a!A:B,2,FALSE)))</f>
        <v>265626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883</v>
      </c>
      <c r="B885" s="2">
        <v>142806</v>
      </c>
      <c r="C885" s="2">
        <f>IF(ISNA(VLOOKUP(A885,vlookup_a!A:B,2,FALSE)),0,(VLOOKUP(A885,vlookup_a!A:B,2,FALSE)))</f>
        <v>142806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884</v>
      </c>
      <c r="B886" s="2">
        <v>100000</v>
      </c>
      <c r="C886" s="2">
        <f>IF(ISNA(VLOOKUP(A886,vlookup_a!A:B,2,FALSE)),0,(VLOOKUP(A886,vlookup_a!A:B,2,FALSE)))</f>
        <v>100000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885</v>
      </c>
      <c r="B887" s="2">
        <v>275000</v>
      </c>
      <c r="C887" s="2">
        <f>IF(ISNA(VLOOKUP(A887,vlookup_a!A:B,2,FALSE)),0,(VLOOKUP(A887,vlookup_a!A:B,2,FALSE)))</f>
        <v>275000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886</v>
      </c>
      <c r="B888" s="2">
        <v>32163</v>
      </c>
      <c r="C888" s="2">
        <f>IF(ISNA(VLOOKUP(A888,vlookup_a!A:B,2,FALSE)),0,(VLOOKUP(A888,vlookup_a!A:B,2,FALSE)))</f>
        <v>32163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887</v>
      </c>
      <c r="B889" s="2">
        <v>592187</v>
      </c>
      <c r="C889" s="2">
        <f>IF(ISNA(VLOOKUP(A889,vlookup_a!A:B,2,FALSE)),0,(VLOOKUP(A889,vlookup_a!A:B,2,FALSE)))</f>
        <v>592187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888</v>
      </c>
      <c r="B890" s="2">
        <v>1113432</v>
      </c>
      <c r="C890" s="2">
        <f>IF(ISNA(VLOOKUP(A890,vlookup_a!A:B,2,FALSE)),0,(VLOOKUP(A890,vlookup_a!A:B,2,FALSE)))</f>
        <v>1113432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889</v>
      </c>
      <c r="B891" s="2">
        <v>31880</v>
      </c>
      <c r="C891" s="2">
        <f>IF(ISNA(VLOOKUP(A891,vlookup_a!A:B,2,FALSE)),0,(VLOOKUP(A891,vlookup_a!A:B,2,FALSE)))</f>
        <v>31880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890</v>
      </c>
      <c r="B892" s="2">
        <v>75000</v>
      </c>
      <c r="C892" s="2">
        <f>IF(ISNA(VLOOKUP(A892,vlookup_a!A:B,2,FALSE)),0,(VLOOKUP(A892,vlookup_a!A:B,2,FALSE)))</f>
        <v>75000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891</v>
      </c>
      <c r="B893" s="2">
        <v>25000</v>
      </c>
      <c r="C893" s="2">
        <f>IF(ISNA(VLOOKUP(A893,vlookup_a!A:B,2,FALSE)),0,(VLOOKUP(A893,vlookup_a!A:B,2,FALSE)))</f>
        <v>25000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892</v>
      </c>
      <c r="B894" s="2">
        <v>451619</v>
      </c>
      <c r="C894" s="2">
        <f>IF(ISNA(VLOOKUP(A894,vlookup_a!A:B,2,FALSE)),0,(VLOOKUP(A894,vlookup_a!A:B,2,FALSE)))</f>
        <v>451619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893</v>
      </c>
      <c r="B895" s="2">
        <v>703909</v>
      </c>
      <c r="C895" s="2">
        <f>IF(ISNA(VLOOKUP(A895,vlookup_a!A:B,2,FALSE)),0,(VLOOKUP(A895,vlookup_a!A:B,2,FALSE)))</f>
        <v>703909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894</v>
      </c>
      <c r="B896" s="2">
        <v>266930</v>
      </c>
      <c r="C896" s="2">
        <f>IF(ISNA(VLOOKUP(A896,vlookup_a!A:B,2,FALSE)),0,(VLOOKUP(A896,vlookup_a!A:B,2,FALSE)))</f>
        <v>266930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895</v>
      </c>
      <c r="B897" s="2">
        <v>496673</v>
      </c>
      <c r="C897" s="2">
        <f>IF(ISNA(VLOOKUP(A897,vlookup_a!A:B,2,FALSE)),0,(VLOOKUP(A897,vlookup_a!A:B,2,FALSE)))</f>
        <v>496673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896</v>
      </c>
      <c r="B898" s="2">
        <v>1376027</v>
      </c>
      <c r="C898" s="2">
        <f>IF(ISNA(VLOOKUP(A898,vlookup_a!A:B,2,FALSE)),0,(VLOOKUP(A898,vlookup_a!A:B,2,FALSE)))</f>
        <v>1376027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897</v>
      </c>
      <c r="B899" s="2">
        <v>5000</v>
      </c>
      <c r="C899" s="2">
        <f>IF(ISNA(VLOOKUP(A899,vlookup_a!A:B,2,FALSE)),0,(VLOOKUP(A899,vlookup_a!A:B,2,FALSE)))</f>
        <v>5000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898</v>
      </c>
      <c r="B900" s="2">
        <v>953553</v>
      </c>
      <c r="C900" s="2">
        <f>IF(ISNA(VLOOKUP(A900,vlookup_a!A:B,2,FALSE)),0,(VLOOKUP(A900,vlookup_a!A:B,2,FALSE)))</f>
        <v>953553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899</v>
      </c>
      <c r="B901" s="2">
        <v>49571</v>
      </c>
      <c r="C901" s="2">
        <f>IF(ISNA(VLOOKUP(A901,vlookup_a!A:B,2,FALSE)),0,(VLOOKUP(A901,vlookup_a!A:B,2,FALSE)))</f>
        <v>49571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900</v>
      </c>
      <c r="B902" s="2">
        <v>36231</v>
      </c>
      <c r="C902" s="2">
        <f>IF(ISNA(VLOOKUP(A902,vlookup_a!A:B,2,FALSE)),0,(VLOOKUP(A902,vlookup_a!A:B,2,FALSE)))</f>
        <v>36231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901</v>
      </c>
      <c r="B903" s="2">
        <v>256600</v>
      </c>
      <c r="C903" s="2">
        <f>IF(ISNA(VLOOKUP(A903,vlookup_a!A:B,2,FALSE)),0,(VLOOKUP(A903,vlookup_a!A:B,2,FALSE)))</f>
        <v>256600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902</v>
      </c>
      <c r="B904" s="2">
        <v>5000</v>
      </c>
      <c r="C904" s="2">
        <f>IF(ISNA(VLOOKUP(A904,vlookup_a!A:B,2,FALSE)),0,(VLOOKUP(A904,vlookup_a!A:B,2,FALSE)))</f>
        <v>5000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903</v>
      </c>
      <c r="B905" s="2">
        <v>60000</v>
      </c>
      <c r="C905" s="2">
        <f>IF(ISNA(VLOOKUP(A905,vlookup_a!A:B,2,FALSE)),0,(VLOOKUP(A905,vlookup_a!A:B,2,FALSE)))</f>
        <v>60000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904</v>
      </c>
      <c r="B906" s="2">
        <v>487536</v>
      </c>
      <c r="C906" s="2">
        <f>IF(ISNA(VLOOKUP(A906,vlookup_a!A:B,2,FALSE)),0,(VLOOKUP(A906,vlookup_a!A:B,2,FALSE)))</f>
        <v>487536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905</v>
      </c>
      <c r="B907" s="2">
        <v>1416000</v>
      </c>
      <c r="C907" s="2">
        <f>IF(ISNA(VLOOKUP(A907,vlookup_a!A:B,2,FALSE)),0,(VLOOKUP(A907,vlookup_a!A:B,2,FALSE)))</f>
        <v>1416000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906</v>
      </c>
      <c r="B908" s="2">
        <v>225286</v>
      </c>
      <c r="C908" s="2">
        <f>IF(ISNA(VLOOKUP(A908,vlookup_a!A:B,2,FALSE)),0,(VLOOKUP(A908,vlookup_a!A:B,2,FALSE)))</f>
        <v>225286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907</v>
      </c>
      <c r="B909" s="2">
        <v>459772</v>
      </c>
      <c r="C909" s="2">
        <f>IF(ISNA(VLOOKUP(A909,vlookup_a!A:B,2,FALSE)),0,(VLOOKUP(A909,vlookup_a!A:B,2,FALSE)))</f>
        <v>459772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908</v>
      </c>
      <c r="B910" s="2">
        <v>119130</v>
      </c>
      <c r="C910" s="2">
        <f>IF(ISNA(VLOOKUP(A910,vlookup_a!A:B,2,FALSE)),0,(VLOOKUP(A910,vlookup_a!A:B,2,FALSE)))</f>
        <v>119130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909</v>
      </c>
      <c r="B911" s="2">
        <v>987368</v>
      </c>
      <c r="C911" s="2">
        <f>IF(ISNA(VLOOKUP(A911,vlookup_a!A:B,2,FALSE)),0,(VLOOKUP(A911,vlookup_a!A:B,2,FALSE)))</f>
        <v>987368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910</v>
      </c>
      <c r="B912" s="2">
        <v>85423</v>
      </c>
      <c r="C912" s="2">
        <f>IF(ISNA(VLOOKUP(A912,vlookup_a!A:B,2,FALSE)),0,(VLOOKUP(A912,vlookup_a!A:B,2,FALSE)))</f>
        <v>85423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911</v>
      </c>
      <c r="B913" s="2">
        <v>1063283</v>
      </c>
      <c r="C913" s="2">
        <f>IF(ISNA(VLOOKUP(A913,vlookup_a!A:B,2,FALSE)),0,(VLOOKUP(A913,vlookup_a!A:B,2,FALSE)))</f>
        <v>1063283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912</v>
      </c>
      <c r="B914" s="2">
        <v>44970</v>
      </c>
      <c r="C914" s="2">
        <f>IF(ISNA(VLOOKUP(A914,vlookup_a!A:B,2,FALSE)),0,(VLOOKUP(A914,vlookup_a!A:B,2,FALSE)))</f>
        <v>44970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913</v>
      </c>
      <c r="B915" s="2">
        <v>10000</v>
      </c>
      <c r="C915" s="2">
        <f>IF(ISNA(VLOOKUP(A915,vlookup_a!A:B,2,FALSE)),0,(VLOOKUP(A915,vlookup_a!A:B,2,FALSE)))</f>
        <v>10000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914</v>
      </c>
      <c r="B916" s="2">
        <v>712708</v>
      </c>
      <c r="C916" s="2">
        <f>IF(ISNA(VLOOKUP(A916,vlookup_a!A:B,2,FALSE)),0,(VLOOKUP(A916,vlookup_a!A:B,2,FALSE)))</f>
        <v>712708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915</v>
      </c>
      <c r="B917" s="2">
        <v>738020</v>
      </c>
      <c r="C917" s="2">
        <f>IF(ISNA(VLOOKUP(A917,vlookup_a!A:B,2,FALSE)),0,(VLOOKUP(A917,vlookup_a!A:B,2,FALSE)))</f>
        <v>738020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916</v>
      </c>
      <c r="B918" s="2">
        <v>600000</v>
      </c>
      <c r="C918" s="2">
        <f>IF(ISNA(VLOOKUP(A918,vlookup_a!A:B,2,FALSE)),0,(VLOOKUP(A918,vlookup_a!A:B,2,FALSE)))</f>
        <v>600000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917</v>
      </c>
      <c r="B919" s="2">
        <v>258470</v>
      </c>
      <c r="C919" s="2">
        <f>IF(ISNA(VLOOKUP(A919,vlookup_a!A:B,2,FALSE)),0,(VLOOKUP(A919,vlookup_a!A:B,2,FALSE)))</f>
        <v>258470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918</v>
      </c>
      <c r="B920" s="2">
        <v>471480</v>
      </c>
      <c r="C920" s="2">
        <f>IF(ISNA(VLOOKUP(A920,vlookup_a!A:B,2,FALSE)),0,(VLOOKUP(A920,vlookup_a!A:B,2,FALSE)))</f>
        <v>471480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919</v>
      </c>
      <c r="B921" s="2">
        <v>15000</v>
      </c>
      <c r="C921" s="2">
        <f>IF(ISNA(VLOOKUP(A921,vlookup_a!A:B,2,FALSE)),0,(VLOOKUP(A921,vlookup_a!A:B,2,FALSE)))</f>
        <v>15000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920</v>
      </c>
      <c r="B922" s="2">
        <v>413999</v>
      </c>
      <c r="C922" s="2">
        <f>IF(ISNA(VLOOKUP(A922,vlookup_a!A:B,2,FALSE)),0,(VLOOKUP(A922,vlookup_a!A:B,2,FALSE)))</f>
        <v>413999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921</v>
      </c>
      <c r="B923" s="2">
        <v>200000</v>
      </c>
      <c r="C923" s="2">
        <f>IF(ISNA(VLOOKUP(A923,vlookup_a!A:B,2,FALSE)),0,(VLOOKUP(A923,vlookup_a!A:B,2,FALSE)))</f>
        <v>200000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922</v>
      </c>
      <c r="B924" s="2">
        <v>10000</v>
      </c>
      <c r="C924" s="2">
        <f>IF(ISNA(VLOOKUP(A924,vlookup_a!A:B,2,FALSE)),0,(VLOOKUP(A924,vlookup_a!A:B,2,FALSE)))</f>
        <v>10000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923</v>
      </c>
      <c r="B925" s="2">
        <v>256262</v>
      </c>
      <c r="C925" s="2">
        <f>IF(ISNA(VLOOKUP(A925,vlookup_a!A:B,2,FALSE)),0,(VLOOKUP(A925,vlookup_a!A:B,2,FALSE)))</f>
        <v>256262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924</v>
      </c>
      <c r="B926" s="2">
        <v>20000</v>
      </c>
      <c r="C926" s="2">
        <f>IF(ISNA(VLOOKUP(A926,vlookup_a!A:B,2,FALSE)),0,(VLOOKUP(A926,vlookup_a!A:B,2,FALSE)))</f>
        <v>20000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925</v>
      </c>
      <c r="B927" s="2">
        <v>1671898</v>
      </c>
      <c r="C927" s="2">
        <f>IF(ISNA(VLOOKUP(A927,vlookup_a!A:B,2,FALSE)),0,(VLOOKUP(A927,vlookup_a!A:B,2,FALSE)))</f>
        <v>1671898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926</v>
      </c>
      <c r="B928" s="2">
        <v>1164126</v>
      </c>
      <c r="C928" s="2">
        <f>IF(ISNA(VLOOKUP(A928,vlookup_a!A:B,2,FALSE)),0,(VLOOKUP(A928,vlookup_a!A:B,2,FALSE)))</f>
        <v>1164126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927</v>
      </c>
      <c r="B929" s="2">
        <v>824676</v>
      </c>
      <c r="C929" s="2">
        <f>IF(ISNA(VLOOKUP(A929,vlookup_a!A:B,2,FALSE)),0,(VLOOKUP(A929,vlookup_a!A:B,2,FALSE)))</f>
        <v>824676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928</v>
      </c>
      <c r="B930" s="2">
        <v>1488000</v>
      </c>
      <c r="C930" s="2">
        <f>IF(ISNA(VLOOKUP(A930,vlookup_a!A:B,2,FALSE)),0,(VLOOKUP(A930,vlookup_a!A:B,2,FALSE)))</f>
        <v>1488000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929</v>
      </c>
      <c r="B931" s="2">
        <v>10000</v>
      </c>
      <c r="C931" s="2">
        <f>IF(ISNA(VLOOKUP(A931,vlookup_a!A:B,2,FALSE)),0,(VLOOKUP(A931,vlookup_a!A:B,2,FALSE)))</f>
        <v>10000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930</v>
      </c>
      <c r="B932" s="2">
        <v>843722</v>
      </c>
      <c r="C932" s="2">
        <f>IF(ISNA(VLOOKUP(A932,vlookup_a!A:B,2,FALSE)),0,(VLOOKUP(A932,vlookup_a!A:B,2,FALSE)))</f>
        <v>843722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931</v>
      </c>
      <c r="B933" s="2">
        <v>1002825</v>
      </c>
      <c r="C933" s="2">
        <f>IF(ISNA(VLOOKUP(A933,vlookup_a!A:B,2,FALSE)),0,(VLOOKUP(A933,vlookup_a!A:B,2,FALSE)))</f>
        <v>1002825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932</v>
      </c>
      <c r="B934" s="2">
        <v>257740</v>
      </c>
      <c r="C934" s="2">
        <f>IF(ISNA(VLOOKUP(A934,vlookup_a!A:B,2,FALSE)),0,(VLOOKUP(A934,vlookup_a!A:B,2,FALSE)))</f>
        <v>257740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933</v>
      </c>
      <c r="B935" s="2">
        <v>150000</v>
      </c>
      <c r="C935" s="2">
        <f>IF(ISNA(VLOOKUP(A935,vlookup_a!A:B,2,FALSE)),0,(VLOOKUP(A935,vlookup_a!A:B,2,FALSE)))</f>
        <v>150000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934</v>
      </c>
      <c r="B936" s="2">
        <v>1564116</v>
      </c>
      <c r="C936" s="2">
        <f>IF(ISNA(VLOOKUP(A936,vlookup_a!A:B,2,FALSE)),0,(VLOOKUP(A936,vlookup_a!A:B,2,FALSE)))</f>
        <v>1564116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935</v>
      </c>
      <c r="B937" s="2">
        <v>84683</v>
      </c>
      <c r="C937" s="2">
        <f>IF(ISNA(VLOOKUP(A937,vlookup_a!A:B,2,FALSE)),0,(VLOOKUP(A937,vlookup_a!A:B,2,FALSE)))</f>
        <v>84683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936</v>
      </c>
      <c r="B938" s="2">
        <v>3883500</v>
      </c>
      <c r="C938" s="2">
        <f>IF(ISNA(VLOOKUP(A938,vlookup_a!A:B,2,FALSE)),0,(VLOOKUP(A938,vlookup_a!A:B,2,FALSE)))</f>
        <v>3883500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937</v>
      </c>
      <c r="B939" s="2">
        <v>474050</v>
      </c>
      <c r="C939" s="2">
        <f>IF(ISNA(VLOOKUP(A939,vlookup_a!A:B,2,FALSE)),0,(VLOOKUP(A939,vlookup_a!A:B,2,FALSE)))</f>
        <v>474050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938</v>
      </c>
      <c r="B940" s="2">
        <v>10000</v>
      </c>
      <c r="C940" s="2">
        <f>IF(ISNA(VLOOKUP(A940,vlookup_a!A:B,2,FALSE)),0,(VLOOKUP(A940,vlookup_a!A:B,2,FALSE)))</f>
        <v>10000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939</v>
      </c>
      <c r="B941" s="2">
        <v>55000</v>
      </c>
      <c r="C941" s="2">
        <f>IF(ISNA(VLOOKUP(A941,vlookup_a!A:B,2,FALSE)),0,(VLOOKUP(A941,vlookup_a!A:B,2,FALSE)))</f>
        <v>55000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940</v>
      </c>
      <c r="B942" s="2">
        <v>100000</v>
      </c>
      <c r="C942" s="2">
        <f>IF(ISNA(VLOOKUP(A942,vlookup_a!A:B,2,FALSE)),0,(VLOOKUP(A942,vlookup_a!A:B,2,FALSE)))</f>
        <v>100000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941</v>
      </c>
      <c r="B943" s="2">
        <v>47500</v>
      </c>
      <c r="C943" s="2">
        <f>IF(ISNA(VLOOKUP(A943,vlookup_a!A:B,2,FALSE)),0,(VLOOKUP(A943,vlookup_a!A:B,2,FALSE)))</f>
        <v>47500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942</v>
      </c>
      <c r="B944" s="2">
        <v>100000</v>
      </c>
      <c r="C944" s="2">
        <f>IF(ISNA(VLOOKUP(A944,vlookup_a!A:B,2,FALSE)),0,(VLOOKUP(A944,vlookup_a!A:B,2,FALSE)))</f>
        <v>100000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943</v>
      </c>
      <c r="B945" s="2">
        <v>193144</v>
      </c>
      <c r="C945" s="2">
        <f>IF(ISNA(VLOOKUP(A945,vlookup_a!A:B,2,FALSE)),0,(VLOOKUP(A945,vlookup_a!A:B,2,FALSE)))</f>
        <v>193144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944</v>
      </c>
      <c r="B946" s="2">
        <v>5000</v>
      </c>
      <c r="C946" s="2">
        <f>IF(ISNA(VLOOKUP(A946,vlookup_a!A:B,2,FALSE)),0,(VLOOKUP(A946,vlookup_a!A:B,2,FALSE)))</f>
        <v>5000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945</v>
      </c>
      <c r="B947" s="2">
        <v>682001</v>
      </c>
      <c r="C947" s="2">
        <f>IF(ISNA(VLOOKUP(A947,vlookup_a!A:B,2,FALSE)),0,(VLOOKUP(A947,vlookup_a!A:B,2,FALSE)))</f>
        <v>682001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946</v>
      </c>
      <c r="B948" s="2">
        <v>166314</v>
      </c>
      <c r="C948" s="2">
        <f>IF(ISNA(VLOOKUP(A948,vlookup_a!A:B,2,FALSE)),0,(VLOOKUP(A948,vlookup_a!A:B,2,FALSE)))</f>
        <v>166314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947</v>
      </c>
      <c r="B949" s="2">
        <v>284066</v>
      </c>
      <c r="C949" s="2">
        <f>IF(ISNA(VLOOKUP(A949,vlookup_a!A:B,2,FALSE)),0,(VLOOKUP(A949,vlookup_a!A:B,2,FALSE)))</f>
        <v>284066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948</v>
      </c>
      <c r="B950" s="2">
        <v>416553</v>
      </c>
      <c r="C950" s="2">
        <f>IF(ISNA(VLOOKUP(A950,vlookup_a!A:B,2,FALSE)),0,(VLOOKUP(A950,vlookup_a!A:B,2,FALSE)))</f>
        <v>416553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949</v>
      </c>
      <c r="B951" s="2">
        <v>400000</v>
      </c>
      <c r="C951" s="2">
        <f>IF(ISNA(VLOOKUP(A951,vlookup_a!A:B,2,FALSE)),0,(VLOOKUP(A951,vlookup_a!A:B,2,FALSE)))</f>
        <v>400000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950</v>
      </c>
      <c r="B952" s="2">
        <v>636070</v>
      </c>
      <c r="C952" s="2">
        <f>IF(ISNA(VLOOKUP(A952,vlookup_a!A:B,2,FALSE)),0,(VLOOKUP(A952,vlookup_a!A:B,2,FALSE)))</f>
        <v>636070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951</v>
      </c>
      <c r="B953" s="2">
        <v>100000</v>
      </c>
      <c r="C953" s="2">
        <f>IF(ISNA(VLOOKUP(A953,vlookup_a!A:B,2,FALSE)),0,(VLOOKUP(A953,vlookup_a!A:B,2,FALSE)))</f>
        <v>100000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952</v>
      </c>
      <c r="B954" s="2">
        <v>313396</v>
      </c>
      <c r="C954" s="2">
        <f>IF(ISNA(VLOOKUP(A954,vlookup_a!A:B,2,FALSE)),0,(VLOOKUP(A954,vlookup_a!A:B,2,FALSE)))</f>
        <v>313396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953</v>
      </c>
      <c r="B955" s="2">
        <v>15000</v>
      </c>
      <c r="C955" s="2">
        <f>IF(ISNA(VLOOKUP(A955,vlookup_a!A:B,2,FALSE)),0,(VLOOKUP(A955,vlookup_a!A:B,2,FALSE)))</f>
        <v>15000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954</v>
      </c>
      <c r="B956" s="2">
        <v>401972</v>
      </c>
      <c r="C956" s="2">
        <f>IF(ISNA(VLOOKUP(A956,vlookup_a!A:B,2,FALSE)),0,(VLOOKUP(A956,vlookup_a!A:B,2,FALSE)))</f>
        <v>401972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955</v>
      </c>
      <c r="B957" s="2">
        <v>695456</v>
      </c>
      <c r="C957" s="2">
        <f>IF(ISNA(VLOOKUP(A957,vlookup_a!A:B,2,FALSE)),0,(VLOOKUP(A957,vlookup_a!A:B,2,FALSE)))</f>
        <v>695456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956</v>
      </c>
      <c r="B958" s="2">
        <v>476174</v>
      </c>
      <c r="C958" s="2">
        <f>IF(ISNA(VLOOKUP(A958,vlookup_a!A:B,2,FALSE)),0,(VLOOKUP(A958,vlookup_a!A:B,2,FALSE)))</f>
        <v>476174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957</v>
      </c>
      <c r="B959" s="2">
        <v>1322881</v>
      </c>
      <c r="C959" s="2">
        <f>IF(ISNA(VLOOKUP(A959,vlookup_a!A:B,2,FALSE)),0,(VLOOKUP(A959,vlookup_a!A:B,2,FALSE)))</f>
        <v>1322881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958</v>
      </c>
      <c r="B960" s="2">
        <v>20002</v>
      </c>
      <c r="C960" s="2">
        <f>IF(ISNA(VLOOKUP(A960,vlookup_a!A:B,2,FALSE)),0,(VLOOKUP(A960,vlookup_a!A:B,2,FALSE)))</f>
        <v>20002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959</v>
      </c>
      <c r="B961" s="2">
        <v>635415</v>
      </c>
      <c r="C961" s="2">
        <f>IF(ISNA(VLOOKUP(A961,vlookup_a!A:B,2,FALSE)),0,(VLOOKUP(A961,vlookup_a!A:B,2,FALSE)))</f>
        <v>635415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960</v>
      </c>
      <c r="B962" s="2">
        <v>180867</v>
      </c>
      <c r="C962" s="2">
        <f>IF(ISNA(VLOOKUP(A962,vlookup_a!A:B,2,FALSE)),0,(VLOOKUP(A962,vlookup_a!A:B,2,FALSE)))</f>
        <v>180867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961</v>
      </c>
      <c r="B963" s="2">
        <v>272490</v>
      </c>
      <c r="C963" s="2">
        <f>IF(ISNA(VLOOKUP(A963,vlookup_a!A:B,2,FALSE)),0,(VLOOKUP(A963,vlookup_a!A:B,2,FALSE)))</f>
        <v>272490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962</v>
      </c>
      <c r="B964" s="2">
        <v>1449630</v>
      </c>
      <c r="C964" s="2">
        <f>IF(ISNA(VLOOKUP(A964,vlookup_a!A:B,2,FALSE)),0,(VLOOKUP(A964,vlookup_a!A:B,2,FALSE)))</f>
        <v>1449630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963</v>
      </c>
      <c r="B965" s="2">
        <v>10000</v>
      </c>
      <c r="C965" s="2">
        <f>IF(ISNA(VLOOKUP(A965,vlookup_a!A:B,2,FALSE)),0,(VLOOKUP(A965,vlookup_a!A:B,2,FALSE)))</f>
        <v>10000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964</v>
      </c>
      <c r="B966" s="2">
        <v>755070</v>
      </c>
      <c r="C966" s="2">
        <f>IF(ISNA(VLOOKUP(A966,vlookup_a!A:B,2,FALSE)),0,(VLOOKUP(A966,vlookup_a!A:B,2,FALSE)))</f>
        <v>755070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965</v>
      </c>
      <c r="B967" s="2">
        <v>233229</v>
      </c>
      <c r="C967" s="2">
        <f>IF(ISNA(VLOOKUP(A967,vlookup_a!A:B,2,FALSE)),0,(VLOOKUP(A967,vlookup_a!A:B,2,FALSE)))</f>
        <v>233229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966</v>
      </c>
      <c r="B968" s="2">
        <v>319916</v>
      </c>
      <c r="C968" s="2">
        <f>IF(ISNA(VLOOKUP(A968,vlookup_a!A:B,2,FALSE)),0,(VLOOKUP(A968,vlookup_a!A:B,2,FALSE)))</f>
        <v>319916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967</v>
      </c>
      <c r="B969" s="2">
        <v>28272</v>
      </c>
      <c r="C969" s="2">
        <f>IF(ISNA(VLOOKUP(A969,vlookup_a!A:B,2,FALSE)),0,(VLOOKUP(A969,vlookup_a!A:B,2,FALSE)))</f>
        <v>28272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968</v>
      </c>
      <c r="B970" s="2">
        <v>999875</v>
      </c>
      <c r="C970" s="2">
        <f>IF(ISNA(VLOOKUP(A970,vlookup_a!A:B,2,FALSE)),0,(VLOOKUP(A970,vlookup_a!A:B,2,FALSE)))</f>
        <v>999875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969</v>
      </c>
      <c r="B971" s="2">
        <v>560846</v>
      </c>
      <c r="C971" s="2">
        <f>IF(ISNA(VLOOKUP(A971,vlookup_a!A:B,2,FALSE)),0,(VLOOKUP(A971,vlookup_a!A:B,2,FALSE)))</f>
        <v>560846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970</v>
      </c>
      <c r="B972" s="2">
        <v>2771563</v>
      </c>
      <c r="C972" s="2">
        <f>IF(ISNA(VLOOKUP(A972,vlookup_a!A:B,2,FALSE)),0,(VLOOKUP(A972,vlookup_a!A:B,2,FALSE)))</f>
        <v>2771563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971</v>
      </c>
      <c r="B973" s="2">
        <v>810958</v>
      </c>
      <c r="C973" s="2">
        <f>IF(ISNA(VLOOKUP(A973,vlookup_a!A:B,2,FALSE)),0,(VLOOKUP(A973,vlookup_a!A:B,2,FALSE)))</f>
        <v>810958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972</v>
      </c>
      <c r="B974" s="2">
        <v>24100</v>
      </c>
      <c r="C974" s="2">
        <f>IF(ISNA(VLOOKUP(A974,vlookup_a!A:B,2,FALSE)),0,(VLOOKUP(A974,vlookup_a!A:B,2,FALSE)))</f>
        <v>24100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973</v>
      </c>
      <c r="B975" s="2">
        <v>365469</v>
      </c>
      <c r="C975" s="2">
        <f>IF(ISNA(VLOOKUP(A975,vlookup_a!A:B,2,FALSE)),0,(VLOOKUP(A975,vlookup_a!A:B,2,FALSE)))</f>
        <v>365469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974</v>
      </c>
      <c r="B976" s="2">
        <v>23289</v>
      </c>
      <c r="C976" s="2">
        <f>IF(ISNA(VLOOKUP(A976,vlookup_a!A:B,2,FALSE)),0,(VLOOKUP(A976,vlookup_a!A:B,2,FALSE)))</f>
        <v>23289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975</v>
      </c>
      <c r="B977" s="2">
        <v>70000</v>
      </c>
      <c r="C977" s="2">
        <f>IF(ISNA(VLOOKUP(A977,vlookup_a!A:B,2,FALSE)),0,(VLOOKUP(A977,vlookup_a!A:B,2,FALSE)))</f>
        <v>70000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976</v>
      </c>
      <c r="B978" s="2">
        <v>375000</v>
      </c>
      <c r="C978" s="2">
        <f>IF(ISNA(VLOOKUP(A978,vlookup_a!A:B,2,FALSE)),0,(VLOOKUP(A978,vlookup_a!A:B,2,FALSE)))</f>
        <v>375000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977</v>
      </c>
      <c r="B979" s="2">
        <v>1359966</v>
      </c>
      <c r="C979" s="2">
        <f>IF(ISNA(VLOOKUP(A979,vlookup_a!A:B,2,FALSE)),0,(VLOOKUP(A979,vlookup_a!A:B,2,FALSE)))</f>
        <v>1359966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978</v>
      </c>
      <c r="B980" s="2">
        <v>15000</v>
      </c>
      <c r="C980" s="2">
        <f>IF(ISNA(VLOOKUP(A980,vlookup_a!A:B,2,FALSE)),0,(VLOOKUP(A980,vlookup_a!A:B,2,FALSE)))</f>
        <v>15000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979</v>
      </c>
      <c r="B981" s="2">
        <v>10000</v>
      </c>
      <c r="C981" s="2">
        <f>IF(ISNA(VLOOKUP(A981,vlookup_a!A:B,2,FALSE)),0,(VLOOKUP(A981,vlookup_a!A:B,2,FALSE)))</f>
        <v>10000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980</v>
      </c>
      <c r="B982" s="2">
        <v>258227</v>
      </c>
      <c r="C982" s="2">
        <f>IF(ISNA(VLOOKUP(A982,vlookup_a!A:B,2,FALSE)),0,(VLOOKUP(A982,vlookup_a!A:B,2,FALSE)))</f>
        <v>258227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981</v>
      </c>
      <c r="B983" s="2">
        <v>200000</v>
      </c>
      <c r="C983" s="2">
        <f>IF(ISNA(VLOOKUP(A983,vlookup_a!A:B,2,FALSE)),0,(VLOOKUP(A983,vlookup_a!A:B,2,FALSE)))</f>
        <v>200000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982</v>
      </c>
      <c r="B984" s="2">
        <v>161903</v>
      </c>
      <c r="C984" s="2">
        <f>IF(ISNA(VLOOKUP(A984,vlookup_a!A:B,2,FALSE)),0,(VLOOKUP(A984,vlookup_a!A:B,2,FALSE)))</f>
        <v>161903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983</v>
      </c>
      <c r="B985" s="2">
        <v>25602</v>
      </c>
      <c r="C985" s="2">
        <f>IF(ISNA(VLOOKUP(A985,vlookup_a!A:B,2,FALSE)),0,(VLOOKUP(A985,vlookup_a!A:B,2,FALSE)))</f>
        <v>25602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984</v>
      </c>
      <c r="B986" s="2">
        <v>46889</v>
      </c>
      <c r="C986" s="2">
        <f>IF(ISNA(VLOOKUP(A986,vlookup_a!A:B,2,FALSE)),0,(VLOOKUP(A986,vlookup_a!A:B,2,FALSE)))</f>
        <v>46889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985</v>
      </c>
      <c r="B987" s="2">
        <v>173000</v>
      </c>
      <c r="C987" s="2">
        <f>IF(ISNA(VLOOKUP(A987,vlookup_a!A:B,2,FALSE)),0,(VLOOKUP(A987,vlookup_a!A:B,2,FALSE)))</f>
        <v>173000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986</v>
      </c>
      <c r="B988" s="2">
        <v>42862</v>
      </c>
      <c r="C988" s="2">
        <f>IF(ISNA(VLOOKUP(A988,vlookup_a!A:B,2,FALSE)),0,(VLOOKUP(A988,vlookup_a!A:B,2,FALSE)))</f>
        <v>42862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987</v>
      </c>
      <c r="B989" s="2">
        <v>238217</v>
      </c>
      <c r="C989" s="2">
        <f>IF(ISNA(VLOOKUP(A989,vlookup_a!A:B,2,FALSE)),0,(VLOOKUP(A989,vlookup_a!A:B,2,FALSE)))</f>
        <v>238217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988</v>
      </c>
      <c r="B990" s="2">
        <v>99382</v>
      </c>
      <c r="C990" s="2">
        <f>IF(ISNA(VLOOKUP(A990,vlookup_a!A:B,2,FALSE)),0,(VLOOKUP(A990,vlookup_a!A:B,2,FALSE)))</f>
        <v>99382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989</v>
      </c>
      <c r="B991" s="2">
        <v>17985</v>
      </c>
      <c r="C991" s="2">
        <f>IF(ISNA(VLOOKUP(A991,vlookup_a!A:B,2,FALSE)),0,(VLOOKUP(A991,vlookup_a!A:B,2,FALSE)))</f>
        <v>17985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990</v>
      </c>
      <c r="B992" s="2">
        <v>8440</v>
      </c>
      <c r="C992" s="2">
        <f>IF(ISNA(VLOOKUP(A992,vlookup_a!A:B,2,FALSE)),0,(VLOOKUP(A992,vlookup_a!A:B,2,FALSE)))</f>
        <v>8440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991</v>
      </c>
      <c r="B993" s="2">
        <v>569600</v>
      </c>
      <c r="C993" s="2">
        <f>IF(ISNA(VLOOKUP(A993,vlookup_a!A:B,2,FALSE)),0,(VLOOKUP(A993,vlookup_a!A:B,2,FALSE)))</f>
        <v>569600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992</v>
      </c>
      <c r="B994" s="2">
        <v>108119</v>
      </c>
      <c r="C994" s="2">
        <f>IF(ISNA(VLOOKUP(A994,vlookup_a!A:B,2,FALSE)),0,(VLOOKUP(A994,vlookup_a!A:B,2,FALSE)))</f>
        <v>108119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993</v>
      </c>
      <c r="B995" s="2">
        <v>95000</v>
      </c>
      <c r="C995" s="2">
        <f>IF(ISNA(VLOOKUP(A995,vlookup_a!A:B,2,FALSE)),0,(VLOOKUP(A995,vlookup_a!A:B,2,FALSE)))</f>
        <v>95000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994</v>
      </c>
      <c r="B996" s="2">
        <v>103000</v>
      </c>
      <c r="C996" s="2">
        <f>IF(ISNA(VLOOKUP(A996,vlookup_a!A:B,2,FALSE)),0,(VLOOKUP(A996,vlookup_a!A:B,2,FALSE)))</f>
        <v>103000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995</v>
      </c>
      <c r="B997" s="2">
        <v>44912</v>
      </c>
      <c r="C997" s="2">
        <f>IF(ISNA(VLOOKUP(A997,vlookup_a!A:B,2,FALSE)),0,(VLOOKUP(A997,vlookup_a!A:B,2,FALSE)))</f>
        <v>44912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996</v>
      </c>
      <c r="B998" s="2">
        <v>732541</v>
      </c>
      <c r="C998" s="2">
        <f>IF(ISNA(VLOOKUP(A998,vlookup_a!A:B,2,FALSE)),0,(VLOOKUP(A998,vlookup_a!A:B,2,FALSE)))</f>
        <v>732541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997</v>
      </c>
      <c r="B999" s="2">
        <v>1004269</v>
      </c>
      <c r="C999" s="2">
        <f>IF(ISNA(VLOOKUP(A999,vlookup_a!A:B,2,FALSE)),0,(VLOOKUP(A999,vlookup_a!A:B,2,FALSE)))</f>
        <v>1004269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998</v>
      </c>
      <c r="B1000" s="2">
        <v>1390600</v>
      </c>
      <c r="C1000" s="2">
        <f>IF(ISNA(VLOOKUP(A1000,vlookup_a!A:B,2,FALSE)),0,(VLOOKUP(A1000,vlookup_a!A:B,2,FALSE)))</f>
        <v>1390600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999</v>
      </c>
      <c r="B1001" s="2">
        <v>225000</v>
      </c>
      <c r="C1001" s="2">
        <f>IF(ISNA(VLOOKUP(A1001,vlookup_a!A:B,2,FALSE)),0,(VLOOKUP(A1001,vlookup_a!A:B,2,FALSE)))</f>
        <v>225000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1000</v>
      </c>
      <c r="B1002" s="2">
        <v>522554</v>
      </c>
      <c r="C1002" s="2">
        <f>IF(ISNA(VLOOKUP(A1002,vlookup_a!A:B,2,FALSE)),0,(VLOOKUP(A1002,vlookup_a!A:B,2,FALSE)))</f>
        <v>522554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1001</v>
      </c>
      <c r="B1003" s="2">
        <v>500000</v>
      </c>
      <c r="C1003" s="2">
        <f>IF(ISNA(VLOOKUP(A1003,vlookup_a!A:B,2,FALSE)),0,(VLOOKUP(A1003,vlookup_a!A:B,2,FALSE)))</f>
        <v>500000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1002</v>
      </c>
      <c r="B1004" s="2">
        <v>183652</v>
      </c>
      <c r="C1004" s="2">
        <f>IF(ISNA(VLOOKUP(A1004,vlookup_a!A:B,2,FALSE)),0,(VLOOKUP(A1004,vlookup_a!A:B,2,FALSE)))</f>
        <v>183652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1003</v>
      </c>
      <c r="B1005" s="2">
        <v>3500</v>
      </c>
      <c r="C1005" s="2">
        <f>IF(ISNA(VLOOKUP(A1005,vlookup_a!A:B,2,FALSE)),0,(VLOOKUP(A1005,vlookup_a!A:B,2,FALSE)))</f>
        <v>3500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1004</v>
      </c>
      <c r="B1006" s="2">
        <v>15000</v>
      </c>
      <c r="C1006" s="2">
        <f>IF(ISNA(VLOOKUP(A1006,vlookup_a!A:B,2,FALSE)),0,(VLOOKUP(A1006,vlookup_a!A:B,2,FALSE)))</f>
        <v>15000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1005</v>
      </c>
      <c r="B1007" s="2">
        <v>430461</v>
      </c>
      <c r="C1007" s="2">
        <f>IF(ISNA(VLOOKUP(A1007,vlookup_a!A:B,2,FALSE)),0,(VLOOKUP(A1007,vlookup_a!A:B,2,FALSE)))</f>
        <v>430461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1006</v>
      </c>
      <c r="B1008" s="2">
        <v>1241131</v>
      </c>
      <c r="C1008" s="2">
        <f>IF(ISNA(VLOOKUP(A1008,vlookup_a!A:B,2,FALSE)),0,(VLOOKUP(A1008,vlookup_a!A:B,2,FALSE)))</f>
        <v>1241131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1007</v>
      </c>
      <c r="B1009" s="2">
        <v>962483</v>
      </c>
      <c r="C1009" s="2">
        <f>IF(ISNA(VLOOKUP(A1009,vlookup_a!A:B,2,FALSE)),0,(VLOOKUP(A1009,vlookup_a!A:B,2,FALSE)))</f>
        <v>962483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1008</v>
      </c>
      <c r="B1010" s="2">
        <v>78341</v>
      </c>
      <c r="C1010" s="2">
        <f>IF(ISNA(VLOOKUP(A1010,vlookup_a!A:B,2,FALSE)),0,(VLOOKUP(A1010,vlookup_a!A:B,2,FALSE)))</f>
        <v>78341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1009</v>
      </c>
      <c r="B1011" s="2">
        <v>2027118</v>
      </c>
      <c r="C1011" s="2">
        <f>IF(ISNA(VLOOKUP(A1011,vlookup_a!A:B,2,FALSE)),0,(VLOOKUP(A1011,vlookup_a!A:B,2,FALSE)))</f>
        <v>2027118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1010</v>
      </c>
      <c r="B1012" s="2">
        <v>6522</v>
      </c>
      <c r="C1012" s="2">
        <f>IF(ISNA(VLOOKUP(A1012,vlookup_a!A:B,2,FALSE)),0,(VLOOKUP(A1012,vlookup_a!A:B,2,FALSE)))</f>
        <v>6522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1011</v>
      </c>
      <c r="B1013" s="2">
        <v>58254</v>
      </c>
      <c r="C1013" s="2">
        <f>IF(ISNA(VLOOKUP(A1013,vlookup_a!A:B,2,FALSE)),0,(VLOOKUP(A1013,vlookup_a!A:B,2,FALSE)))</f>
        <v>58254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1012</v>
      </c>
      <c r="B1014" s="2">
        <v>22090</v>
      </c>
      <c r="C1014" s="2">
        <f>IF(ISNA(VLOOKUP(A1014,vlookup_a!A:B,2,FALSE)),0,(VLOOKUP(A1014,vlookup_a!A:B,2,FALSE)))</f>
        <v>22090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1013</v>
      </c>
      <c r="B1015" s="2">
        <v>53929</v>
      </c>
      <c r="C1015" s="2">
        <f>IF(ISNA(VLOOKUP(A1015,vlookup_a!A:B,2,FALSE)),0,(VLOOKUP(A1015,vlookup_a!A:B,2,FALSE)))</f>
        <v>53929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1014</v>
      </c>
      <c r="B1016" s="2">
        <v>50000</v>
      </c>
      <c r="C1016" s="2">
        <f>IF(ISNA(VLOOKUP(A1016,vlookup_a!A:B,2,FALSE)),0,(VLOOKUP(A1016,vlookup_a!A:B,2,FALSE)))</f>
        <v>50000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1015</v>
      </c>
      <c r="B1017" s="2">
        <v>500000</v>
      </c>
      <c r="C1017" s="2">
        <f>IF(ISNA(VLOOKUP(A1017,vlookup_a!A:B,2,FALSE)),0,(VLOOKUP(A1017,vlookup_a!A:B,2,FALSE)))</f>
        <v>500000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1016</v>
      </c>
      <c r="B1018" s="2">
        <v>697661</v>
      </c>
      <c r="C1018" s="2">
        <f>IF(ISNA(VLOOKUP(A1018,vlookup_a!A:B,2,FALSE)),0,(VLOOKUP(A1018,vlookup_a!A:B,2,FALSE)))</f>
        <v>697661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1017</v>
      </c>
      <c r="B1019" s="2">
        <v>1103700</v>
      </c>
      <c r="C1019" s="2">
        <f>IF(ISNA(VLOOKUP(A1019,vlookup_a!A:B,2,FALSE)),0,(VLOOKUP(A1019,vlookup_a!A:B,2,FALSE)))</f>
        <v>1103700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1018</v>
      </c>
      <c r="B1020" s="2">
        <v>598585</v>
      </c>
      <c r="C1020" s="2">
        <f>IF(ISNA(VLOOKUP(A1020,vlookup_a!A:B,2,FALSE)),0,(VLOOKUP(A1020,vlookup_a!A:B,2,FALSE)))</f>
        <v>598585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1019</v>
      </c>
      <c r="B1021" s="2">
        <v>898633</v>
      </c>
      <c r="C1021" s="2">
        <f>IF(ISNA(VLOOKUP(A1021,vlookup_a!A:B,2,FALSE)),0,(VLOOKUP(A1021,vlookup_a!A:B,2,FALSE)))</f>
        <v>898633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1020</v>
      </c>
      <c r="B1022" s="2">
        <v>158776</v>
      </c>
      <c r="C1022" s="2">
        <f>IF(ISNA(VLOOKUP(A1022,vlookup_a!A:B,2,FALSE)),0,(VLOOKUP(A1022,vlookup_a!A:B,2,FALSE)))</f>
        <v>158776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1021</v>
      </c>
      <c r="B1023" s="2">
        <v>279695</v>
      </c>
      <c r="C1023" s="2">
        <f>IF(ISNA(VLOOKUP(A1023,vlookup_a!A:B,2,FALSE)),0,(VLOOKUP(A1023,vlookup_a!A:B,2,FALSE)))</f>
        <v>279695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1022</v>
      </c>
      <c r="B1024" s="2">
        <v>1301291</v>
      </c>
      <c r="C1024" s="2">
        <f>IF(ISNA(VLOOKUP(A1024,vlookup_a!A:B,2,FALSE)),0,(VLOOKUP(A1024,vlookup_a!A:B,2,FALSE)))</f>
        <v>1301291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1023</v>
      </c>
      <c r="B1025" s="2">
        <v>693830</v>
      </c>
      <c r="C1025" s="2">
        <f>IF(ISNA(VLOOKUP(A1025,vlookup_a!A:B,2,FALSE)),0,(VLOOKUP(A1025,vlookup_a!A:B,2,FALSE)))</f>
        <v>693830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1024</v>
      </c>
      <c r="B1026" s="2">
        <v>825416</v>
      </c>
      <c r="C1026" s="2">
        <f>IF(ISNA(VLOOKUP(A1026,vlookup_a!A:B,2,FALSE)),0,(VLOOKUP(A1026,vlookup_a!A:B,2,FALSE)))</f>
        <v>825416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1025</v>
      </c>
      <c r="B1027" s="2">
        <v>240000</v>
      </c>
      <c r="C1027" s="2">
        <f>IF(ISNA(VLOOKUP(A1027,vlookup_a!A:B,2,FALSE)),0,(VLOOKUP(A1027,vlookup_a!A:B,2,FALSE)))</f>
        <v>240000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1026</v>
      </c>
      <c r="B1028" s="2">
        <v>156138</v>
      </c>
      <c r="C1028" s="2">
        <f>IF(ISNA(VLOOKUP(A1028,vlookup_a!A:B,2,FALSE)),0,(VLOOKUP(A1028,vlookup_a!A:B,2,FALSE)))</f>
        <v>156138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1027</v>
      </c>
      <c r="B1029" s="2">
        <v>300000</v>
      </c>
      <c r="C1029" s="2">
        <f>IF(ISNA(VLOOKUP(A1029,vlookup_a!A:B,2,FALSE)),0,(VLOOKUP(A1029,vlookup_a!A:B,2,FALSE)))</f>
        <v>300000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1028</v>
      </c>
      <c r="B1030" s="2">
        <v>1009234</v>
      </c>
      <c r="C1030" s="2">
        <f>IF(ISNA(VLOOKUP(A1030,vlookup_a!A:B,2,FALSE)),0,(VLOOKUP(A1030,vlookup_a!A:B,2,FALSE)))</f>
        <v>1009234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1029</v>
      </c>
      <c r="B1031" s="2">
        <v>539358</v>
      </c>
      <c r="C1031" s="2">
        <f>IF(ISNA(VLOOKUP(A1031,vlookup_a!A:B,2,FALSE)),0,(VLOOKUP(A1031,vlookup_a!A:B,2,FALSE)))</f>
        <v>539358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1030</v>
      </c>
      <c r="B1032" s="2">
        <v>120714</v>
      </c>
      <c r="C1032" s="2">
        <f>IF(ISNA(VLOOKUP(A1032,vlookup_a!A:B,2,FALSE)),0,(VLOOKUP(A1032,vlookup_a!A:B,2,FALSE)))</f>
        <v>120714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1031</v>
      </c>
      <c r="B1033" s="2">
        <v>1526304</v>
      </c>
      <c r="C1033" s="2">
        <f>IF(ISNA(VLOOKUP(A1033,vlookup_a!A:B,2,FALSE)),0,(VLOOKUP(A1033,vlookup_a!A:B,2,FALSE)))</f>
        <v>1526304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1032</v>
      </c>
      <c r="B1034" s="2">
        <v>429975</v>
      </c>
      <c r="C1034" s="2">
        <f>IF(ISNA(VLOOKUP(A1034,vlookup_a!A:B,2,FALSE)),0,(VLOOKUP(A1034,vlookup_a!A:B,2,FALSE)))</f>
        <v>429975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1033</v>
      </c>
      <c r="B1035" s="2">
        <v>601337</v>
      </c>
      <c r="C1035" s="2">
        <f>IF(ISNA(VLOOKUP(A1035,vlookup_a!A:B,2,FALSE)),0,(VLOOKUP(A1035,vlookup_a!A:B,2,FALSE)))</f>
        <v>601337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1034</v>
      </c>
      <c r="B1036" s="2">
        <v>60000</v>
      </c>
      <c r="C1036" s="2">
        <f>IF(ISNA(VLOOKUP(A1036,vlookup_a!A:B,2,FALSE)),0,(VLOOKUP(A1036,vlookup_a!A:B,2,FALSE)))</f>
        <v>60000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1035</v>
      </c>
      <c r="B1037" s="2">
        <v>15000</v>
      </c>
      <c r="C1037" s="2">
        <f>IF(ISNA(VLOOKUP(A1037,vlookup_a!A:B,2,FALSE)),0,(VLOOKUP(A1037,vlookup_a!A:B,2,FALSE)))</f>
        <v>15000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1036</v>
      </c>
      <c r="B1038" s="2">
        <v>50000</v>
      </c>
      <c r="C1038" s="2">
        <f>IF(ISNA(VLOOKUP(A1038,vlookup_a!A:B,2,FALSE)),0,(VLOOKUP(A1038,vlookup_a!A:B,2,FALSE)))</f>
        <v>50000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1037</v>
      </c>
      <c r="B1039" s="2">
        <v>127992</v>
      </c>
      <c r="C1039" s="2">
        <f>IF(ISNA(VLOOKUP(A1039,vlookup_a!A:B,2,FALSE)),0,(VLOOKUP(A1039,vlookup_a!A:B,2,FALSE)))</f>
        <v>127992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1038</v>
      </c>
      <c r="B1040" s="2">
        <v>15000</v>
      </c>
      <c r="C1040" s="2">
        <f>IF(ISNA(VLOOKUP(A1040,vlookup_a!A:B,2,FALSE)),0,(VLOOKUP(A1040,vlookup_a!A:B,2,FALSE)))</f>
        <v>15000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1039</v>
      </c>
      <c r="B1041" s="2">
        <v>278078</v>
      </c>
      <c r="C1041" s="2">
        <f>IF(ISNA(VLOOKUP(A1041,vlookup_a!A:B,2,FALSE)),0,(VLOOKUP(A1041,vlookup_a!A:B,2,FALSE)))</f>
        <v>278078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1040</v>
      </c>
      <c r="B1042" s="2">
        <v>286087</v>
      </c>
      <c r="C1042" s="2">
        <f>IF(ISNA(VLOOKUP(A1042,vlookup_a!A:B,2,FALSE)),0,(VLOOKUP(A1042,vlookup_a!A:B,2,FALSE)))</f>
        <v>286087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1041</v>
      </c>
      <c r="B1043" s="2">
        <v>166990</v>
      </c>
      <c r="C1043" s="2">
        <f>IF(ISNA(VLOOKUP(A1043,vlookup_a!A:B,2,FALSE)),0,(VLOOKUP(A1043,vlookup_a!A:B,2,FALSE)))</f>
        <v>166990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1042</v>
      </c>
      <c r="B1044" s="2">
        <v>990850</v>
      </c>
      <c r="C1044" s="2">
        <f>IF(ISNA(VLOOKUP(A1044,vlookup_a!A:B,2,FALSE)),0,(VLOOKUP(A1044,vlookup_a!A:B,2,FALSE)))</f>
        <v>990850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1043</v>
      </c>
      <c r="B1045" s="2">
        <v>10000</v>
      </c>
      <c r="C1045" s="2">
        <f>IF(ISNA(VLOOKUP(A1045,vlookup_a!A:B,2,FALSE)),0,(VLOOKUP(A1045,vlookup_a!A:B,2,FALSE)))</f>
        <v>10000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1044</v>
      </c>
      <c r="B1046" s="2">
        <v>400511</v>
      </c>
      <c r="C1046" s="2">
        <f>IF(ISNA(VLOOKUP(A1046,vlookup_a!A:B,2,FALSE)),0,(VLOOKUP(A1046,vlookup_a!A:B,2,FALSE)))</f>
        <v>400511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1045</v>
      </c>
      <c r="B1047" s="2">
        <v>24578</v>
      </c>
      <c r="C1047" s="2">
        <f>IF(ISNA(VLOOKUP(A1047,vlookup_a!A:B,2,FALSE)),0,(VLOOKUP(A1047,vlookup_a!A:B,2,FALSE)))</f>
        <v>24578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1046</v>
      </c>
      <c r="B1048" s="2">
        <v>30000</v>
      </c>
      <c r="C1048" s="2">
        <f>IF(ISNA(VLOOKUP(A1048,vlookup_a!A:B,2,FALSE)),0,(VLOOKUP(A1048,vlookup_a!A:B,2,FALSE)))</f>
        <v>30000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1047</v>
      </c>
      <c r="B1049" s="2">
        <v>15000</v>
      </c>
      <c r="C1049" s="2">
        <f>IF(ISNA(VLOOKUP(A1049,vlookup_a!A:B,2,FALSE)),0,(VLOOKUP(A1049,vlookup_a!A:B,2,FALSE)))</f>
        <v>15000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1048</v>
      </c>
      <c r="B1050" s="2">
        <v>49810</v>
      </c>
      <c r="C1050" s="2">
        <f>IF(ISNA(VLOOKUP(A1050,vlookup_a!A:B,2,FALSE)),0,(VLOOKUP(A1050,vlookup_a!A:B,2,FALSE)))</f>
        <v>49810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1049</v>
      </c>
      <c r="B1051" s="2">
        <v>796300</v>
      </c>
      <c r="C1051" s="2">
        <f>IF(ISNA(VLOOKUP(A1051,vlookup_a!A:B,2,FALSE)),0,(VLOOKUP(A1051,vlookup_a!A:B,2,FALSE)))</f>
        <v>796300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1050</v>
      </c>
      <c r="B1052" s="2">
        <v>155000</v>
      </c>
      <c r="C1052" s="2">
        <f>IF(ISNA(VLOOKUP(A1052,vlookup_a!A:B,2,FALSE)),0,(VLOOKUP(A1052,vlookup_a!A:B,2,FALSE)))</f>
        <v>155000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1051</v>
      </c>
      <c r="B1053" s="2">
        <v>163306</v>
      </c>
      <c r="C1053" s="2">
        <f>IF(ISNA(VLOOKUP(A1053,vlookup_a!A:B,2,FALSE)),0,(VLOOKUP(A1053,vlookup_a!A:B,2,FALSE)))</f>
        <v>163306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1052</v>
      </c>
      <c r="B1054" s="2">
        <v>1384212</v>
      </c>
      <c r="C1054" s="2">
        <f>IF(ISNA(VLOOKUP(A1054,vlookup_a!A:B,2,FALSE)),0,(VLOOKUP(A1054,vlookup_a!A:B,2,FALSE)))</f>
        <v>1384212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1053</v>
      </c>
      <c r="B1055" s="2">
        <v>80000</v>
      </c>
      <c r="C1055" s="2">
        <f>IF(ISNA(VLOOKUP(A1055,vlookup_a!A:B,2,FALSE)),0,(VLOOKUP(A1055,vlookup_a!A:B,2,FALSE)))</f>
        <v>80000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1054</v>
      </c>
      <c r="B1056" s="2">
        <v>1303052</v>
      </c>
      <c r="C1056" s="2">
        <f>IF(ISNA(VLOOKUP(A1056,vlookup_a!A:B,2,FALSE)),0,(VLOOKUP(A1056,vlookup_a!A:B,2,FALSE)))</f>
        <v>1303052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1055</v>
      </c>
      <c r="B1057" s="2">
        <v>757750</v>
      </c>
      <c r="C1057" s="2">
        <f>IF(ISNA(VLOOKUP(A1057,vlookup_a!A:B,2,FALSE)),0,(VLOOKUP(A1057,vlookup_a!A:B,2,FALSE)))</f>
        <v>757750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1056</v>
      </c>
      <c r="B1058" s="2">
        <v>3244470</v>
      </c>
      <c r="C1058" s="2">
        <f>IF(ISNA(VLOOKUP(A1058,vlookup_a!A:B,2,FALSE)),0,(VLOOKUP(A1058,vlookup_a!A:B,2,FALSE)))</f>
        <v>3244470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1057</v>
      </c>
      <c r="B1059" s="2">
        <v>880612</v>
      </c>
      <c r="C1059" s="2">
        <f>IF(ISNA(VLOOKUP(A1059,vlookup_a!A:B,2,FALSE)),0,(VLOOKUP(A1059,vlookup_a!A:B,2,FALSE)))</f>
        <v>880612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1058</v>
      </c>
      <c r="B1060" s="2">
        <v>175622</v>
      </c>
      <c r="C1060" s="2">
        <f>IF(ISNA(VLOOKUP(A1060,vlookup_a!A:B,2,FALSE)),0,(VLOOKUP(A1060,vlookup_a!A:B,2,FALSE)))</f>
        <v>175622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1059</v>
      </c>
      <c r="B1061" s="2">
        <v>461167</v>
      </c>
      <c r="C1061" s="2">
        <f>IF(ISNA(VLOOKUP(A1061,vlookup_a!A:B,2,FALSE)),0,(VLOOKUP(A1061,vlookup_a!A:B,2,FALSE)))</f>
        <v>461167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1060</v>
      </c>
      <c r="B1062" s="2">
        <v>447553</v>
      </c>
      <c r="C1062" s="2">
        <f>IF(ISNA(VLOOKUP(A1062,vlookup_a!A:B,2,FALSE)),0,(VLOOKUP(A1062,vlookup_a!A:B,2,FALSE)))</f>
        <v>447553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1061</v>
      </c>
      <c r="B1063" s="2">
        <v>10000</v>
      </c>
      <c r="C1063" s="2">
        <f>IF(ISNA(VLOOKUP(A1063,vlookup_a!A:B,2,FALSE)),0,(VLOOKUP(A1063,vlookup_a!A:B,2,FALSE)))</f>
        <v>10000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1062</v>
      </c>
      <c r="B1064" s="2">
        <v>1357761</v>
      </c>
      <c r="C1064" s="2">
        <f>IF(ISNA(VLOOKUP(A1064,vlookup_a!A:B,2,FALSE)),0,(VLOOKUP(A1064,vlookup_a!A:B,2,FALSE)))</f>
        <v>1357761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1063</v>
      </c>
      <c r="B1065" s="2">
        <v>538313</v>
      </c>
      <c r="C1065" s="2">
        <f>IF(ISNA(VLOOKUP(A1065,vlookup_a!A:B,2,FALSE)),0,(VLOOKUP(A1065,vlookup_a!A:B,2,FALSE)))</f>
        <v>538313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1064</v>
      </c>
      <c r="B1066" s="2">
        <v>274442</v>
      </c>
      <c r="C1066" s="2">
        <f>IF(ISNA(VLOOKUP(A1066,vlookup_a!A:B,2,FALSE)),0,(VLOOKUP(A1066,vlookup_a!A:B,2,FALSE)))</f>
        <v>274442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1065</v>
      </c>
      <c r="B1067" s="2">
        <v>666257</v>
      </c>
      <c r="C1067" s="2">
        <f>IF(ISNA(VLOOKUP(A1067,vlookup_a!A:B,2,FALSE)),0,(VLOOKUP(A1067,vlookup_a!A:B,2,FALSE)))</f>
        <v>666257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1066</v>
      </c>
      <c r="B1068" s="2">
        <v>1703822</v>
      </c>
      <c r="C1068" s="2">
        <f>IF(ISNA(VLOOKUP(A1068,vlookup_a!A:B,2,FALSE)),0,(VLOOKUP(A1068,vlookup_a!A:B,2,FALSE)))</f>
        <v>1703822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1067</v>
      </c>
      <c r="B1069" s="2">
        <v>421772</v>
      </c>
      <c r="C1069" s="2">
        <f>IF(ISNA(VLOOKUP(A1069,vlookup_a!A:B,2,FALSE)),0,(VLOOKUP(A1069,vlookup_a!A:B,2,FALSE)))</f>
        <v>421772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1068</v>
      </c>
      <c r="B1070" s="2">
        <v>10000</v>
      </c>
      <c r="C1070" s="2">
        <f>IF(ISNA(VLOOKUP(A1070,vlookup_a!A:B,2,FALSE)),0,(VLOOKUP(A1070,vlookup_a!A:B,2,FALSE)))</f>
        <v>10000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1069</v>
      </c>
      <c r="B1071" s="2">
        <v>297698</v>
      </c>
      <c r="C1071" s="2">
        <f>IF(ISNA(VLOOKUP(A1071,vlookup_a!A:B,2,FALSE)),0,(VLOOKUP(A1071,vlookup_a!A:B,2,FALSE)))</f>
        <v>297698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1070</v>
      </c>
      <c r="B1072" s="2">
        <v>5000</v>
      </c>
      <c r="C1072" s="2">
        <f>IF(ISNA(VLOOKUP(A1072,vlookup_a!A:B,2,FALSE)),0,(VLOOKUP(A1072,vlookup_a!A:B,2,FALSE)))</f>
        <v>5000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1071</v>
      </c>
      <c r="B1073" s="2">
        <v>15000</v>
      </c>
      <c r="C1073" s="2">
        <f>IF(ISNA(VLOOKUP(A1073,vlookup_a!A:B,2,FALSE)),0,(VLOOKUP(A1073,vlookup_a!A:B,2,FALSE)))</f>
        <v>15000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1072</v>
      </c>
      <c r="B1074" s="2">
        <v>101203</v>
      </c>
      <c r="C1074" s="2">
        <f>IF(ISNA(VLOOKUP(A1074,vlookup_a!A:B,2,FALSE)),0,(VLOOKUP(A1074,vlookup_a!A:B,2,FALSE)))</f>
        <v>101203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1073</v>
      </c>
      <c r="B1075" s="2">
        <v>2811838</v>
      </c>
      <c r="C1075" s="2">
        <f>IF(ISNA(VLOOKUP(A1075,vlookup_a!A:B,2,FALSE)),0,(VLOOKUP(A1075,vlookup_a!A:B,2,FALSE)))</f>
        <v>2811838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1074</v>
      </c>
      <c r="B1076" s="2">
        <v>11500</v>
      </c>
      <c r="C1076" s="2">
        <f>IF(ISNA(VLOOKUP(A1076,vlookup_a!A:B,2,FALSE)),0,(VLOOKUP(A1076,vlookup_a!A:B,2,FALSE)))</f>
        <v>11500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1075</v>
      </c>
      <c r="B1077" s="2">
        <v>22890</v>
      </c>
      <c r="C1077" s="2">
        <f>IF(ISNA(VLOOKUP(A1077,vlookup_a!A:B,2,FALSE)),0,(VLOOKUP(A1077,vlookup_a!A:B,2,FALSE)))</f>
        <v>22890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1076</v>
      </c>
      <c r="B1078" s="2">
        <v>40374</v>
      </c>
      <c r="C1078" s="2">
        <f>IF(ISNA(VLOOKUP(A1078,vlookup_a!A:B,2,FALSE)),0,(VLOOKUP(A1078,vlookup_a!A:B,2,FALSE)))</f>
        <v>40374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1077</v>
      </c>
      <c r="B1079" s="2">
        <v>25000</v>
      </c>
      <c r="C1079" s="2">
        <f>IF(ISNA(VLOOKUP(A1079,vlookup_a!A:B,2,FALSE)),0,(VLOOKUP(A1079,vlookup_a!A:B,2,FALSE)))</f>
        <v>25000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1078</v>
      </c>
      <c r="B1080" s="2">
        <v>1322117</v>
      </c>
      <c r="C1080" s="2">
        <f>IF(ISNA(VLOOKUP(A1080,vlookup_a!A:B,2,FALSE)),0,(VLOOKUP(A1080,vlookup_a!A:B,2,FALSE)))</f>
        <v>1322117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1079</v>
      </c>
      <c r="B1081" s="2">
        <v>20000</v>
      </c>
      <c r="C1081" s="2">
        <f>IF(ISNA(VLOOKUP(A1081,vlookup_a!A:B,2,FALSE)),0,(VLOOKUP(A1081,vlookup_a!A:B,2,FALSE)))</f>
        <v>20000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1080</v>
      </c>
      <c r="B1082" s="2">
        <v>374164</v>
      </c>
      <c r="C1082" s="2">
        <f>IF(ISNA(VLOOKUP(A1082,vlookup_a!A:B,2,FALSE)),0,(VLOOKUP(A1082,vlookup_a!A:B,2,FALSE)))</f>
        <v>374164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1081</v>
      </c>
      <c r="B1083" s="2">
        <v>713331</v>
      </c>
      <c r="C1083" s="2">
        <f>IF(ISNA(VLOOKUP(A1083,vlookup_a!A:B,2,FALSE)),0,(VLOOKUP(A1083,vlookup_a!A:B,2,FALSE)))</f>
        <v>713331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1082</v>
      </c>
      <c r="B1084" s="2">
        <v>132781</v>
      </c>
      <c r="C1084" s="2">
        <f>IF(ISNA(VLOOKUP(A1084,vlookup_a!A:B,2,FALSE)),0,(VLOOKUP(A1084,vlookup_a!A:B,2,FALSE)))</f>
        <v>132781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1083</v>
      </c>
      <c r="B1085" s="2">
        <v>455352</v>
      </c>
      <c r="C1085" s="2">
        <f>IF(ISNA(VLOOKUP(A1085,vlookup_a!A:B,2,FALSE)),0,(VLOOKUP(A1085,vlookup_a!A:B,2,FALSE)))</f>
        <v>455352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1084</v>
      </c>
      <c r="B1086" s="2">
        <v>141172</v>
      </c>
      <c r="C1086" s="2">
        <f>IF(ISNA(VLOOKUP(A1086,vlookup_a!A:B,2,FALSE)),0,(VLOOKUP(A1086,vlookup_a!A:B,2,FALSE)))</f>
        <v>141172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1085</v>
      </c>
      <c r="B1087" s="2">
        <v>356446</v>
      </c>
      <c r="C1087" s="2">
        <f>IF(ISNA(VLOOKUP(A1087,vlookup_a!A:B,2,FALSE)),0,(VLOOKUP(A1087,vlookup_a!A:B,2,FALSE)))</f>
        <v>356446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1086</v>
      </c>
      <c r="B1088" s="2">
        <v>462366</v>
      </c>
      <c r="C1088" s="2">
        <f>IF(ISNA(VLOOKUP(A1088,vlookup_a!A:B,2,FALSE)),0,(VLOOKUP(A1088,vlookup_a!A:B,2,FALSE)))</f>
        <v>462366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1087</v>
      </c>
      <c r="B1089" s="2">
        <v>3</v>
      </c>
      <c r="C1089" s="2">
        <f>IF(ISNA(VLOOKUP(A1089,vlookup_a!A:B,2,FALSE)),0,(VLOOKUP(A1089,vlookup_a!A:B,2,FALSE)))</f>
        <v>3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1088</v>
      </c>
      <c r="B1090" s="2">
        <v>450000</v>
      </c>
      <c r="C1090" s="2">
        <f>IF(ISNA(VLOOKUP(A1090,vlookup_a!A:B,2,FALSE)),0,(VLOOKUP(A1090,vlookup_a!A:B,2,FALSE)))</f>
        <v>450000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1089</v>
      </c>
      <c r="B1091" s="2">
        <v>589611</v>
      </c>
      <c r="C1091" s="2">
        <f>IF(ISNA(VLOOKUP(A1091,vlookup_a!A:B,2,FALSE)),0,(VLOOKUP(A1091,vlookup_a!A:B,2,FALSE)))</f>
        <v>589611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1090</v>
      </c>
      <c r="B1092" s="2">
        <v>160930</v>
      </c>
      <c r="C1092" s="2">
        <f>IF(ISNA(VLOOKUP(A1092,vlookup_a!A:B,2,FALSE)),0,(VLOOKUP(A1092,vlookup_a!A:B,2,FALSE)))</f>
        <v>160930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1091</v>
      </c>
      <c r="B1093" s="2">
        <v>1393947</v>
      </c>
      <c r="C1093" s="2">
        <f>IF(ISNA(VLOOKUP(A1093,vlookup_a!A:B,2,FALSE)),0,(VLOOKUP(A1093,vlookup_a!A:B,2,FALSE)))</f>
        <v>1393947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1092</v>
      </c>
      <c r="B1094" s="2">
        <v>1471000</v>
      </c>
      <c r="C1094" s="2">
        <f>IF(ISNA(VLOOKUP(A1094,vlookup_a!A:B,2,FALSE)),0,(VLOOKUP(A1094,vlookup_a!A:B,2,FALSE)))</f>
        <v>1471000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1093</v>
      </c>
      <c r="B1095" s="2">
        <v>830057</v>
      </c>
      <c r="C1095" s="2">
        <f>IF(ISNA(VLOOKUP(A1095,vlookup_a!A:B,2,FALSE)),0,(VLOOKUP(A1095,vlookup_a!A:B,2,FALSE)))</f>
        <v>830057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1094</v>
      </c>
      <c r="B1096" s="2">
        <v>1026629</v>
      </c>
      <c r="C1096" s="2">
        <f>IF(ISNA(VLOOKUP(A1096,vlookup_a!A:B,2,FALSE)),0,(VLOOKUP(A1096,vlookup_a!A:B,2,FALSE)))</f>
        <v>1026629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1095</v>
      </c>
      <c r="B1097" s="2">
        <v>10000</v>
      </c>
      <c r="C1097" s="2">
        <f>IF(ISNA(VLOOKUP(A1097,vlookup_a!A:B,2,FALSE)),0,(VLOOKUP(A1097,vlookup_a!A:B,2,FALSE)))</f>
        <v>10000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1096</v>
      </c>
      <c r="B1098" s="2">
        <v>2190506</v>
      </c>
      <c r="C1098" s="2">
        <f>IF(ISNA(VLOOKUP(A1098,vlookup_a!A:B,2,FALSE)),0,(VLOOKUP(A1098,vlookup_a!A:B,2,FALSE)))</f>
        <v>2190506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1097</v>
      </c>
      <c r="B1099" s="2">
        <v>15000</v>
      </c>
      <c r="C1099" s="2">
        <f>IF(ISNA(VLOOKUP(A1099,vlookup_a!A:B,2,FALSE)),0,(VLOOKUP(A1099,vlookup_a!A:B,2,FALSE)))</f>
        <v>15000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1098</v>
      </c>
      <c r="B1100" s="2">
        <v>400000</v>
      </c>
      <c r="C1100" s="2">
        <f>IF(ISNA(VLOOKUP(A1100,vlookup_a!A:B,2,FALSE)),0,(VLOOKUP(A1100,vlookup_a!A:B,2,FALSE)))</f>
        <v>400000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1099</v>
      </c>
      <c r="B1101" s="2">
        <v>50000</v>
      </c>
      <c r="C1101" s="2">
        <f>IF(ISNA(VLOOKUP(A1101,vlookup_a!A:B,2,FALSE)),0,(VLOOKUP(A1101,vlookup_a!A:B,2,FALSE)))</f>
        <v>50000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1100</v>
      </c>
      <c r="B1102" s="2">
        <v>444150</v>
      </c>
      <c r="C1102" s="2">
        <f>IF(ISNA(VLOOKUP(A1102,vlookup_a!A:B,2,FALSE)),0,(VLOOKUP(A1102,vlookup_a!A:B,2,FALSE)))</f>
        <v>444150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1101</v>
      </c>
      <c r="B1103" s="2">
        <v>25000</v>
      </c>
      <c r="C1103" s="2">
        <f>IF(ISNA(VLOOKUP(A1103,vlookup_a!A:B,2,FALSE)),0,(VLOOKUP(A1103,vlookup_a!A:B,2,FALSE)))</f>
        <v>25000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1102</v>
      </c>
      <c r="B1104" s="2">
        <v>742050</v>
      </c>
      <c r="C1104" s="2">
        <f>IF(ISNA(VLOOKUP(A1104,vlookup_a!A:B,2,FALSE)),0,(VLOOKUP(A1104,vlookup_a!A:B,2,FALSE)))</f>
        <v>742050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1103</v>
      </c>
      <c r="B1105" s="2">
        <v>15000</v>
      </c>
      <c r="C1105" s="2">
        <f>IF(ISNA(VLOOKUP(A1105,vlookup_a!A:B,2,FALSE)),0,(VLOOKUP(A1105,vlookup_a!A:B,2,FALSE)))</f>
        <v>15000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1104</v>
      </c>
      <c r="B1106" s="2">
        <v>906731</v>
      </c>
      <c r="C1106" s="2">
        <f>IF(ISNA(VLOOKUP(A1106,vlookup_a!A:B,2,FALSE)),0,(VLOOKUP(A1106,vlookup_a!A:B,2,FALSE)))</f>
        <v>906731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1105</v>
      </c>
      <c r="B1107" s="2">
        <v>96825</v>
      </c>
      <c r="C1107" s="2">
        <f>IF(ISNA(VLOOKUP(A1107,vlookup_a!A:B,2,FALSE)),0,(VLOOKUP(A1107,vlookup_a!A:B,2,FALSE)))</f>
        <v>96825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1106</v>
      </c>
      <c r="B1108" s="2">
        <v>500000</v>
      </c>
      <c r="C1108" s="2">
        <f>IF(ISNA(VLOOKUP(A1108,vlookup_a!A:B,2,FALSE)),0,(VLOOKUP(A1108,vlookup_a!A:B,2,FALSE)))</f>
        <v>500000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1107</v>
      </c>
      <c r="B1109" s="2">
        <v>200000</v>
      </c>
      <c r="C1109" s="2">
        <f>IF(ISNA(VLOOKUP(A1109,vlookup_a!A:B,2,FALSE)),0,(VLOOKUP(A1109,vlookup_a!A:B,2,FALSE)))</f>
        <v>200000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1108</v>
      </c>
      <c r="B1110" s="2">
        <v>3561166</v>
      </c>
      <c r="C1110" s="2">
        <f>IF(ISNA(VLOOKUP(A1110,vlookup_a!A:B,2,FALSE)),0,(VLOOKUP(A1110,vlookup_a!A:B,2,FALSE)))</f>
        <v>3561166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1109</v>
      </c>
      <c r="B1111" s="2">
        <v>27000</v>
      </c>
      <c r="C1111" s="2">
        <f>IF(ISNA(VLOOKUP(A1111,vlookup_a!A:B,2,FALSE)),0,(VLOOKUP(A1111,vlookup_a!A:B,2,FALSE)))</f>
        <v>27000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1110</v>
      </c>
      <c r="B1112" s="2">
        <v>80159</v>
      </c>
      <c r="C1112" s="2">
        <f>IF(ISNA(VLOOKUP(A1112,vlookup_a!A:B,2,FALSE)),0,(VLOOKUP(A1112,vlookup_a!A:B,2,FALSE)))</f>
        <v>80159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1111</v>
      </c>
      <c r="B1113" s="2">
        <v>1180123</v>
      </c>
      <c r="C1113" s="2">
        <f>IF(ISNA(VLOOKUP(A1113,vlookup_a!A:B,2,FALSE)),0,(VLOOKUP(A1113,vlookup_a!A:B,2,FALSE)))</f>
        <v>1180123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1112</v>
      </c>
      <c r="B1114" s="2">
        <v>171561</v>
      </c>
      <c r="C1114" s="2">
        <f>IF(ISNA(VLOOKUP(A1114,vlookup_a!A:B,2,FALSE)),0,(VLOOKUP(A1114,vlookup_a!A:B,2,FALSE)))</f>
        <v>171561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1113</v>
      </c>
      <c r="B1115" s="2">
        <v>325220</v>
      </c>
      <c r="C1115" s="2">
        <f>IF(ISNA(VLOOKUP(A1115,vlookup_a!A:B,2,FALSE)),0,(VLOOKUP(A1115,vlookup_a!A:B,2,FALSE)))</f>
        <v>325220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1114</v>
      </c>
      <c r="B1116" s="2">
        <v>1678115</v>
      </c>
      <c r="C1116" s="2">
        <f>IF(ISNA(VLOOKUP(A1116,vlookup_a!A:B,2,FALSE)),0,(VLOOKUP(A1116,vlookup_a!A:B,2,FALSE)))</f>
        <v>1678115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1115</v>
      </c>
      <c r="B1117" s="2">
        <v>447249</v>
      </c>
      <c r="C1117" s="2">
        <f>IF(ISNA(VLOOKUP(A1117,vlookup_a!A:B,2,FALSE)),0,(VLOOKUP(A1117,vlookup_a!A:B,2,FALSE)))</f>
        <v>447249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1116</v>
      </c>
      <c r="B1118" s="2">
        <v>640475</v>
      </c>
      <c r="C1118" s="2">
        <f>IF(ISNA(VLOOKUP(A1118,vlookup_a!A:B,2,FALSE)),0,(VLOOKUP(A1118,vlookup_a!A:B,2,FALSE)))</f>
        <v>640475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1117</v>
      </c>
      <c r="B1119" s="2">
        <v>1081489</v>
      </c>
      <c r="C1119" s="2">
        <f>IF(ISNA(VLOOKUP(A1119,vlookup_a!A:B,2,FALSE)),0,(VLOOKUP(A1119,vlookup_a!A:B,2,FALSE)))</f>
        <v>1081489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1118</v>
      </c>
      <c r="B1120" s="2">
        <v>1430182</v>
      </c>
      <c r="C1120" s="2">
        <f>IF(ISNA(VLOOKUP(A1120,vlookup_a!A:B,2,FALSE)),0,(VLOOKUP(A1120,vlookup_a!A:B,2,FALSE)))</f>
        <v>1430182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1119</v>
      </c>
      <c r="B1121" s="2">
        <v>350000</v>
      </c>
      <c r="C1121" s="2">
        <f>IF(ISNA(VLOOKUP(A1121,vlookup_a!A:B,2,FALSE)),0,(VLOOKUP(A1121,vlookup_a!A:B,2,FALSE)))</f>
        <v>350000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1120</v>
      </c>
      <c r="B1122" s="2">
        <v>896849</v>
      </c>
      <c r="C1122" s="2">
        <f>IF(ISNA(VLOOKUP(A1122,vlookup_a!A:B,2,FALSE)),0,(VLOOKUP(A1122,vlookup_a!A:B,2,FALSE)))</f>
        <v>896849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1121</v>
      </c>
      <c r="B1123" s="2">
        <v>5000</v>
      </c>
      <c r="C1123" s="2">
        <f>IF(ISNA(VLOOKUP(A1123,vlookup_a!A:B,2,FALSE)),0,(VLOOKUP(A1123,vlookup_a!A:B,2,FALSE)))</f>
        <v>5000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1122</v>
      </c>
      <c r="B1124" s="2">
        <v>276906</v>
      </c>
      <c r="C1124" s="2">
        <f>IF(ISNA(VLOOKUP(A1124,vlookup_a!A:B,2,FALSE)),0,(VLOOKUP(A1124,vlookup_a!A:B,2,FALSE)))</f>
        <v>276906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1123</v>
      </c>
      <c r="B1125" s="2">
        <v>41462</v>
      </c>
      <c r="C1125" s="2">
        <f>IF(ISNA(VLOOKUP(A1125,vlookup_a!A:B,2,FALSE)),0,(VLOOKUP(A1125,vlookup_a!A:B,2,FALSE)))</f>
        <v>41462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1124</v>
      </c>
      <c r="B1126" s="2">
        <v>25200</v>
      </c>
      <c r="C1126" s="2">
        <f>IF(ISNA(VLOOKUP(A1126,vlookup_a!A:B,2,FALSE)),0,(VLOOKUP(A1126,vlookup_a!A:B,2,FALSE)))</f>
        <v>25200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1125</v>
      </c>
      <c r="B1127" s="2">
        <v>320000</v>
      </c>
      <c r="C1127" s="2">
        <f>IF(ISNA(VLOOKUP(A1127,vlookup_a!A:B,2,FALSE)),0,(VLOOKUP(A1127,vlookup_a!A:B,2,FALSE)))</f>
        <v>320000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1126</v>
      </c>
      <c r="B1128" s="2">
        <v>537096</v>
      </c>
      <c r="C1128" s="2">
        <f>IF(ISNA(VLOOKUP(A1128,vlookup_a!A:B,2,FALSE)),0,(VLOOKUP(A1128,vlookup_a!A:B,2,FALSE)))</f>
        <v>537096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1127</v>
      </c>
      <c r="B1129" s="2">
        <v>1127803</v>
      </c>
      <c r="C1129" s="2">
        <f>IF(ISNA(VLOOKUP(A1129,vlookup_a!A:B,2,FALSE)),0,(VLOOKUP(A1129,vlookup_a!A:B,2,FALSE)))</f>
        <v>1127803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1128</v>
      </c>
      <c r="B1130" s="2">
        <v>1290411</v>
      </c>
      <c r="C1130" s="2">
        <f>IF(ISNA(VLOOKUP(A1130,vlookup_a!A:B,2,FALSE)),0,(VLOOKUP(A1130,vlookup_a!A:B,2,FALSE)))</f>
        <v>1290411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1129</v>
      </c>
      <c r="B1131" s="2">
        <v>10000</v>
      </c>
      <c r="C1131" s="2">
        <f>IF(ISNA(VLOOKUP(A1131,vlookup_a!A:B,2,FALSE)),0,(VLOOKUP(A1131,vlookup_a!A:B,2,FALSE)))</f>
        <v>10000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1130</v>
      </c>
      <c r="B1132" s="2">
        <v>875064</v>
      </c>
      <c r="C1132" s="2">
        <f>IF(ISNA(VLOOKUP(A1132,vlookup_a!A:B,2,FALSE)),0,(VLOOKUP(A1132,vlookup_a!A:B,2,FALSE)))</f>
        <v>875064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1131</v>
      </c>
      <c r="B1133" s="2">
        <v>1376526</v>
      </c>
      <c r="C1133" s="2">
        <f>IF(ISNA(VLOOKUP(A1133,vlookup_a!A:B,2,FALSE)),0,(VLOOKUP(A1133,vlookup_a!A:B,2,FALSE)))</f>
        <v>1376526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1132</v>
      </c>
      <c r="B1134" s="2">
        <v>61534</v>
      </c>
      <c r="C1134" s="2">
        <f>IF(ISNA(VLOOKUP(A1134,vlookup_a!A:B,2,FALSE)),0,(VLOOKUP(A1134,vlookup_a!A:B,2,FALSE)))</f>
        <v>61534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1133</v>
      </c>
      <c r="B1135" s="2">
        <v>171720</v>
      </c>
      <c r="C1135" s="2">
        <f>IF(ISNA(VLOOKUP(A1135,vlookup_a!A:B,2,FALSE)),0,(VLOOKUP(A1135,vlookup_a!A:B,2,FALSE)))</f>
        <v>171721</v>
      </c>
      <c r="D1135" s="2">
        <f>VLOOKUP(A1135,vlookup_a!C:D,2,FALSE)</f>
        <v>0</v>
      </c>
      <c r="E1135" s="2">
        <f t="shared" si="51"/>
        <v>-1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1134</v>
      </c>
      <c r="B1136" s="2">
        <v>2519072</v>
      </c>
      <c r="C1136" s="2">
        <f>IF(ISNA(VLOOKUP(A1136,vlookup_a!A:B,2,FALSE)),0,(VLOOKUP(A1136,vlookup_a!A:B,2,FALSE)))</f>
        <v>2519072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1135</v>
      </c>
      <c r="B1137" s="2">
        <v>227</v>
      </c>
      <c r="C1137" s="2">
        <f>IF(ISNA(VLOOKUP(A1137,vlookup_a!A:B,2,FALSE)),0,(VLOOKUP(A1137,vlookup_a!A:B,2,FALSE)))</f>
        <v>227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1136</v>
      </c>
      <c r="B1138" s="2">
        <v>20000</v>
      </c>
      <c r="C1138" s="2">
        <f>IF(ISNA(VLOOKUP(A1138,vlookup_a!A:B,2,FALSE)),0,(VLOOKUP(A1138,vlookup_a!A:B,2,FALSE)))</f>
        <v>20000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1137</v>
      </c>
      <c r="B1139" s="2">
        <v>1073185</v>
      </c>
      <c r="C1139" s="2">
        <f>IF(ISNA(VLOOKUP(A1139,vlookup_a!A:B,2,FALSE)),0,(VLOOKUP(A1139,vlookup_a!A:B,2,FALSE)))</f>
        <v>1073185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1138</v>
      </c>
      <c r="B1140" s="2">
        <v>629335</v>
      </c>
      <c r="C1140" s="2">
        <f>IF(ISNA(VLOOKUP(A1140,vlookup_a!A:B,2,FALSE)),0,(VLOOKUP(A1140,vlookup_a!A:B,2,FALSE)))</f>
        <v>629335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1139</v>
      </c>
      <c r="B1141" s="2">
        <v>235666</v>
      </c>
      <c r="C1141" s="2">
        <f>IF(ISNA(VLOOKUP(A1141,vlookup_a!A:B,2,FALSE)),0,(VLOOKUP(A1141,vlookup_a!A:B,2,FALSE)))</f>
        <v>235666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1140</v>
      </c>
      <c r="B1142" s="2">
        <v>10000</v>
      </c>
      <c r="C1142" s="2">
        <f>IF(ISNA(VLOOKUP(A1142,vlookup_a!A:B,2,FALSE)),0,(VLOOKUP(A1142,vlookup_a!A:B,2,FALSE)))</f>
        <v>10000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1141</v>
      </c>
      <c r="B1143" s="2">
        <v>1584178</v>
      </c>
      <c r="C1143" s="2">
        <f>IF(ISNA(VLOOKUP(A1143,vlookup_a!A:B,2,FALSE)),0,(VLOOKUP(A1143,vlookup_a!A:B,2,FALSE)))</f>
        <v>1584178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1142</v>
      </c>
      <c r="B1144" s="2">
        <v>743369</v>
      </c>
      <c r="C1144" s="2">
        <f>IF(ISNA(VLOOKUP(A1144,vlookup_a!A:B,2,FALSE)),0,(VLOOKUP(A1144,vlookup_a!A:B,2,FALSE)))</f>
        <v>743369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1143</v>
      </c>
      <c r="B1145" s="2">
        <v>187380</v>
      </c>
      <c r="C1145" s="2">
        <f>IF(ISNA(VLOOKUP(A1145,vlookup_a!A:B,2,FALSE)),0,(VLOOKUP(A1145,vlookup_a!A:B,2,FALSE)))</f>
        <v>187380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1144</v>
      </c>
      <c r="B1146" s="2">
        <v>78278</v>
      </c>
      <c r="C1146" s="2">
        <f>IF(ISNA(VLOOKUP(A1146,vlookup_a!A:B,2,FALSE)),0,(VLOOKUP(A1146,vlookup_a!A:B,2,FALSE)))</f>
        <v>78278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1145</v>
      </c>
      <c r="B1147" s="2">
        <v>10000</v>
      </c>
      <c r="C1147" s="2">
        <f>IF(ISNA(VLOOKUP(A1147,vlookup_a!A:B,2,FALSE)),0,(VLOOKUP(A1147,vlookup_a!A:B,2,FALSE)))</f>
        <v>10000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1146</v>
      </c>
      <c r="B1148" s="2">
        <v>40320</v>
      </c>
      <c r="C1148" s="2">
        <f>IF(ISNA(VLOOKUP(A1148,vlookup_a!A:B,2,FALSE)),0,(VLOOKUP(A1148,vlookup_a!A:B,2,FALSE)))</f>
        <v>40320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1147</v>
      </c>
      <c r="B1149" s="2">
        <v>26583</v>
      </c>
      <c r="C1149" s="2">
        <f>IF(ISNA(VLOOKUP(A1149,vlookup_a!A:B,2,FALSE)),0,(VLOOKUP(A1149,vlookup_a!A:B,2,FALSE)))</f>
        <v>26583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1148</v>
      </c>
      <c r="B1150" s="2">
        <v>1492441</v>
      </c>
      <c r="C1150" s="2">
        <f>IF(ISNA(VLOOKUP(A1150,vlookup_a!A:B,2,FALSE)),0,(VLOOKUP(A1150,vlookup_a!A:B,2,FALSE)))</f>
        <v>1492441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1149</v>
      </c>
      <c r="B1151" s="2">
        <v>1437906</v>
      </c>
      <c r="C1151" s="2">
        <f>IF(ISNA(VLOOKUP(A1151,vlookup_a!A:B,2,FALSE)),0,(VLOOKUP(A1151,vlookup_a!A:B,2,FALSE)))</f>
        <v>1437906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1150</v>
      </c>
      <c r="B1152" s="2">
        <v>10000</v>
      </c>
      <c r="C1152" s="2">
        <f>IF(ISNA(VLOOKUP(A1152,vlookup_a!A:B,2,FALSE)),0,(VLOOKUP(A1152,vlookup_a!A:B,2,FALSE)))</f>
        <v>10000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1151</v>
      </c>
      <c r="B1153" s="2">
        <v>2470232</v>
      </c>
      <c r="C1153" s="2">
        <f>IF(ISNA(VLOOKUP(A1153,vlookup_a!A:B,2,FALSE)),0,(VLOOKUP(A1153,vlookup_a!A:B,2,FALSE)))</f>
        <v>2470232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1152</v>
      </c>
      <c r="B1154" s="2">
        <v>256262</v>
      </c>
      <c r="C1154" s="2">
        <f>IF(ISNA(VLOOKUP(A1154,vlookup_a!A:B,2,FALSE)),0,(VLOOKUP(A1154,vlookup_a!A:B,2,FALSE)))</f>
        <v>256262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1153</v>
      </c>
      <c r="B1155" s="2">
        <v>154144</v>
      </c>
      <c r="C1155" s="2">
        <f>IF(ISNA(VLOOKUP(A1155,vlookup_a!A:B,2,FALSE)),0,(VLOOKUP(A1155,vlookup_a!A:B,2,FALSE)))</f>
        <v>154144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1154</v>
      </c>
      <c r="B1156" s="2">
        <v>11600</v>
      </c>
      <c r="C1156" s="2">
        <f>IF(ISNA(VLOOKUP(A1156,vlookup_a!A:B,2,FALSE)),0,(VLOOKUP(A1156,vlookup_a!A:B,2,FALSE)))</f>
        <v>11600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1155</v>
      </c>
      <c r="B1157" s="2">
        <v>100000</v>
      </c>
      <c r="C1157" s="2">
        <f>IF(ISNA(VLOOKUP(A1157,vlookup_a!A:B,2,FALSE)),0,(VLOOKUP(A1157,vlookup_a!A:B,2,FALSE)))</f>
        <v>100000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1156</v>
      </c>
      <c r="B1158" s="2">
        <v>15000</v>
      </c>
      <c r="C1158" s="2">
        <f>IF(ISNA(VLOOKUP(A1158,vlookup_a!A:B,2,FALSE)),0,(VLOOKUP(A1158,vlookup_a!A:B,2,FALSE)))</f>
        <v>15000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1157</v>
      </c>
      <c r="B1159" s="2">
        <v>682678</v>
      </c>
      <c r="C1159" s="2">
        <f>IF(ISNA(VLOOKUP(A1159,vlookup_a!A:B,2,FALSE)),0,(VLOOKUP(A1159,vlookup_a!A:B,2,FALSE)))</f>
        <v>682678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1158</v>
      </c>
      <c r="B1160" s="2">
        <v>11882</v>
      </c>
      <c r="C1160" s="2">
        <f>IF(ISNA(VLOOKUP(A1160,vlookup_a!A:B,2,FALSE)),0,(VLOOKUP(A1160,vlookup_a!A:B,2,FALSE)))</f>
        <v>11882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1159</v>
      </c>
      <c r="B1161" s="2">
        <v>8627</v>
      </c>
      <c r="C1161" s="2">
        <f>IF(ISNA(VLOOKUP(A1161,vlookup_a!A:B,2,FALSE)),0,(VLOOKUP(A1161,vlookup_a!A:B,2,FALSE)))</f>
        <v>8627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1160</v>
      </c>
      <c r="B1162" s="2">
        <v>10000</v>
      </c>
      <c r="C1162" s="2">
        <f>IF(ISNA(VLOOKUP(A1162,vlookup_a!A:B,2,FALSE)),0,(VLOOKUP(A1162,vlookup_a!A:B,2,FALSE)))</f>
        <v>10000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1161</v>
      </c>
      <c r="B1163" s="2">
        <v>50000</v>
      </c>
      <c r="C1163" s="2">
        <f>IF(ISNA(VLOOKUP(A1163,vlookup_a!A:B,2,FALSE)),0,(VLOOKUP(A1163,vlookup_a!A:B,2,FALSE)))</f>
        <v>50000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1162</v>
      </c>
      <c r="B1164" s="2">
        <v>250000</v>
      </c>
      <c r="C1164" s="2">
        <f>IF(ISNA(VLOOKUP(A1164,vlookup_a!A:B,2,FALSE)),0,(VLOOKUP(A1164,vlookup_a!A:B,2,FALSE)))</f>
        <v>250000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1163</v>
      </c>
      <c r="B1165" s="2">
        <v>2454373</v>
      </c>
      <c r="C1165" s="2">
        <f>IF(ISNA(VLOOKUP(A1165,vlookup_a!A:B,2,FALSE)),0,(VLOOKUP(A1165,vlookup_a!A:B,2,FALSE)))</f>
        <v>2454375</v>
      </c>
      <c r="D1165" s="2">
        <f>VLOOKUP(A1165,vlookup_a!C:D,2,FALSE)</f>
        <v>0</v>
      </c>
      <c r="E1165" s="2">
        <f t="shared" si="54"/>
        <v>-2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1164</v>
      </c>
      <c r="B1166" s="2">
        <v>311789</v>
      </c>
      <c r="C1166" s="2">
        <f>IF(ISNA(VLOOKUP(A1166,vlookup_a!A:B,2,FALSE)),0,(VLOOKUP(A1166,vlookup_a!A:B,2,FALSE)))</f>
        <v>311789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1165</v>
      </c>
      <c r="B1167" s="2">
        <v>660000</v>
      </c>
      <c r="C1167" s="2">
        <f>IF(ISNA(VLOOKUP(A1167,vlookup_a!A:B,2,FALSE)),0,(VLOOKUP(A1167,vlookup_a!A:B,2,FALSE)))</f>
        <v>660000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1166</v>
      </c>
      <c r="B1168" s="2">
        <v>62400</v>
      </c>
      <c r="C1168" s="2">
        <f>IF(ISNA(VLOOKUP(A1168,vlookup_a!A:B,2,FALSE)),0,(VLOOKUP(A1168,vlookup_a!A:B,2,FALSE)))</f>
        <v>62400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1167</v>
      </c>
      <c r="B1169" s="2">
        <v>50000</v>
      </c>
      <c r="C1169" s="2">
        <f>IF(ISNA(VLOOKUP(A1169,vlookup_a!A:B,2,FALSE)),0,(VLOOKUP(A1169,vlookup_a!A:B,2,FALSE)))</f>
        <v>50000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1168</v>
      </c>
      <c r="B1170" s="2">
        <v>163795</v>
      </c>
      <c r="C1170" s="2">
        <f>IF(ISNA(VLOOKUP(A1170,vlookup_a!A:B,2,FALSE)),0,(VLOOKUP(A1170,vlookup_a!A:B,2,FALSE)))</f>
        <v>163795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1169</v>
      </c>
      <c r="B1171" s="2">
        <v>162287</v>
      </c>
      <c r="C1171" s="2">
        <f>IF(ISNA(VLOOKUP(A1171,vlookup_a!A:B,2,FALSE)),0,(VLOOKUP(A1171,vlookup_a!A:B,2,FALSE)))</f>
        <v>162287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1170</v>
      </c>
      <c r="B1172" s="2">
        <v>35965</v>
      </c>
      <c r="C1172" s="2">
        <f>IF(ISNA(VLOOKUP(A1172,vlookup_a!A:B,2,FALSE)),0,(VLOOKUP(A1172,vlookup_a!A:B,2,FALSE)))</f>
        <v>35965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1171</v>
      </c>
      <c r="B1173" s="2">
        <v>271664</v>
      </c>
      <c r="C1173" s="2">
        <f>IF(ISNA(VLOOKUP(A1173,vlookup_a!A:B,2,FALSE)),0,(VLOOKUP(A1173,vlookup_a!A:B,2,FALSE)))</f>
        <v>271664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1172</v>
      </c>
      <c r="B1174" s="2">
        <v>163762</v>
      </c>
      <c r="C1174" s="2">
        <f>IF(ISNA(VLOOKUP(A1174,vlookup_a!A:B,2,FALSE)),0,(VLOOKUP(A1174,vlookup_a!A:B,2,FALSE)))</f>
        <v>163762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1173</v>
      </c>
      <c r="B1175" s="2">
        <v>400000</v>
      </c>
      <c r="C1175" s="2">
        <f>IF(ISNA(VLOOKUP(A1175,vlookup_a!A:B,2,FALSE)),0,(VLOOKUP(A1175,vlookup_a!A:B,2,FALSE)))</f>
        <v>400000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1174</v>
      </c>
      <c r="B1176" s="2">
        <v>839721</v>
      </c>
      <c r="C1176" s="2">
        <f>IF(ISNA(VLOOKUP(A1176,vlookup_a!A:B,2,FALSE)),0,(VLOOKUP(A1176,vlookup_a!A:B,2,FALSE)))</f>
        <v>839721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1175</v>
      </c>
      <c r="B1177" s="2">
        <v>792582</v>
      </c>
      <c r="C1177" s="2">
        <f>IF(ISNA(VLOOKUP(A1177,vlookup_a!A:B,2,FALSE)),0,(VLOOKUP(A1177,vlookup_a!A:B,2,FALSE)))</f>
        <v>792582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1176</v>
      </c>
      <c r="B1178" s="2">
        <v>729669</v>
      </c>
      <c r="C1178" s="2">
        <f>IF(ISNA(VLOOKUP(A1178,vlookup_a!A:B,2,FALSE)),0,(VLOOKUP(A1178,vlookup_a!A:B,2,FALSE)))</f>
        <v>729669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1177</v>
      </c>
      <c r="B1179" s="2">
        <v>203301</v>
      </c>
      <c r="C1179" s="2">
        <f>IF(ISNA(VLOOKUP(A1179,vlookup_a!A:B,2,FALSE)),0,(VLOOKUP(A1179,vlookup_a!A:B,2,FALSE)))</f>
        <v>203301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1178</v>
      </c>
      <c r="B1180" s="2">
        <v>100000</v>
      </c>
      <c r="C1180" s="2">
        <f>IF(ISNA(VLOOKUP(A1180,vlookup_a!A:B,2,FALSE)),0,(VLOOKUP(A1180,vlookup_a!A:B,2,FALSE)))</f>
        <v>100000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1179</v>
      </c>
      <c r="B1181" s="2">
        <v>9275</v>
      </c>
      <c r="C1181" s="2">
        <f>IF(ISNA(VLOOKUP(A1181,vlookup_a!A:B,2,FALSE)),0,(VLOOKUP(A1181,vlookup_a!A:B,2,FALSE)))</f>
        <v>9275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1180</v>
      </c>
      <c r="B1182" s="2">
        <v>188000</v>
      </c>
      <c r="C1182" s="2">
        <f>IF(ISNA(VLOOKUP(A1182,vlookup_a!A:B,2,FALSE)),0,(VLOOKUP(A1182,vlookup_a!A:B,2,FALSE)))</f>
        <v>188000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1181</v>
      </c>
      <c r="B1183" s="2">
        <v>17828</v>
      </c>
      <c r="C1183" s="2">
        <f>IF(ISNA(VLOOKUP(A1183,vlookup_a!A:B,2,FALSE)),0,(VLOOKUP(A1183,vlookup_a!A:B,2,FALSE)))</f>
        <v>17828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1182</v>
      </c>
      <c r="B1184" s="2">
        <v>2595328</v>
      </c>
      <c r="C1184" s="2">
        <f>IF(ISNA(VLOOKUP(A1184,vlookup_a!A:B,2,FALSE)),0,(VLOOKUP(A1184,vlookup_a!A:B,2,FALSE)))</f>
        <v>2595328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1183</v>
      </c>
      <c r="B1185" s="2">
        <v>871471</v>
      </c>
      <c r="C1185" s="2">
        <f>IF(ISNA(VLOOKUP(A1185,vlookup_a!A:B,2,FALSE)),0,(VLOOKUP(A1185,vlookup_a!A:B,2,FALSE)))</f>
        <v>871471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1184</v>
      </c>
      <c r="B1186" s="2">
        <v>302898</v>
      </c>
      <c r="C1186" s="2">
        <f>IF(ISNA(VLOOKUP(A1186,vlookup_a!A:B,2,FALSE)),0,(VLOOKUP(A1186,vlookup_a!A:B,2,FALSE)))</f>
        <v>302898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1185</v>
      </c>
      <c r="B1187" s="2">
        <v>320702</v>
      </c>
      <c r="C1187" s="2">
        <f>IF(ISNA(VLOOKUP(A1187,vlookup_a!A:B,2,FALSE)),0,(VLOOKUP(A1187,vlookup_a!A:B,2,FALSE)))</f>
        <v>320702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1186</v>
      </c>
      <c r="B1188" s="2">
        <v>602759</v>
      </c>
      <c r="C1188" s="2">
        <f>IF(ISNA(VLOOKUP(A1188,vlookup_a!A:B,2,FALSE)),0,(VLOOKUP(A1188,vlookup_a!A:B,2,FALSE)))</f>
        <v>602759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1187</v>
      </c>
      <c r="B1189" s="2">
        <v>919438</v>
      </c>
      <c r="C1189" s="2">
        <f>IF(ISNA(VLOOKUP(A1189,vlookup_a!A:B,2,FALSE)),0,(VLOOKUP(A1189,vlookup_a!A:B,2,FALSE)))</f>
        <v>919438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1188</v>
      </c>
      <c r="B1190" s="2">
        <v>546602</v>
      </c>
      <c r="C1190" s="2">
        <f>IF(ISNA(VLOOKUP(A1190,vlookup_a!A:B,2,FALSE)),0,(VLOOKUP(A1190,vlookup_a!A:B,2,FALSE)))</f>
        <v>546602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1189</v>
      </c>
      <c r="B1191" s="2">
        <v>311984</v>
      </c>
      <c r="C1191" s="2">
        <f>IF(ISNA(VLOOKUP(A1191,vlookup_a!A:B,2,FALSE)),0,(VLOOKUP(A1191,vlookup_a!A:B,2,FALSE)))</f>
        <v>311984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1190</v>
      </c>
      <c r="B1192" s="2">
        <v>1000000</v>
      </c>
      <c r="C1192" s="2">
        <f>IF(ISNA(VLOOKUP(A1192,vlookup_a!A:B,2,FALSE)),0,(VLOOKUP(A1192,vlookup_a!A:B,2,FALSE)))</f>
        <v>1000000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1191</v>
      </c>
      <c r="B1193" s="2">
        <v>1183341</v>
      </c>
      <c r="C1193" s="2">
        <f>IF(ISNA(VLOOKUP(A1193,vlookup_a!A:B,2,FALSE)),0,(VLOOKUP(A1193,vlookup_a!A:B,2,FALSE)))</f>
        <v>1183341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1192</v>
      </c>
      <c r="B1194" s="2">
        <v>66</v>
      </c>
      <c r="C1194" s="2">
        <f>IF(ISNA(VLOOKUP(A1194,vlookup_a!A:B,2,FALSE)),0,(VLOOKUP(A1194,vlookup_a!A:B,2,FALSE)))</f>
        <v>66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1193</v>
      </c>
      <c r="B1195" s="2">
        <v>132548</v>
      </c>
      <c r="C1195" s="2">
        <f>IF(ISNA(VLOOKUP(A1195,vlookup_a!A:B,2,FALSE)),0,(VLOOKUP(A1195,vlookup_a!A:B,2,FALSE)))</f>
        <v>132548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1194</v>
      </c>
      <c r="B1196" s="2">
        <v>100000</v>
      </c>
      <c r="C1196" s="2">
        <f>IF(ISNA(VLOOKUP(A1196,vlookup_a!A:B,2,FALSE)),0,(VLOOKUP(A1196,vlookup_a!A:B,2,FALSE)))</f>
        <v>100000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x14ac:dyDescent="0.25">
      <c r="A1197" s="1" t="s">
        <v>1195</v>
      </c>
      <c r="B1197" s="2">
        <v>289201</v>
      </c>
      <c r="C1197" s="2">
        <f>IF(ISNA(VLOOKUP(A1197,vlookup_a!A:B,2,FALSE)),0,(VLOOKUP(A1197,vlookup_a!A:B,2,FALSE)))</f>
        <v>289201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1196</v>
      </c>
      <c r="B1198" s="2">
        <v>1040185</v>
      </c>
      <c r="C1198" s="2">
        <f>IF(ISNA(VLOOKUP(A1198,vlookup_a!A:B,2,FALSE)),0,(VLOOKUP(A1198,vlookup_a!A:B,2,FALSE)))</f>
        <v>1040185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1197</v>
      </c>
      <c r="B1199" s="2">
        <v>810425</v>
      </c>
      <c r="C1199" s="2">
        <f>IF(ISNA(VLOOKUP(A1199,vlookup_a!A:B,2,FALSE)),0,(VLOOKUP(A1199,vlookup_a!A:B,2,FALSE)))</f>
        <v>810425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1198</v>
      </c>
      <c r="B1200" s="2">
        <v>963693</v>
      </c>
      <c r="C1200" s="2">
        <f>IF(ISNA(VLOOKUP(A1200,vlookup_a!A:B,2,FALSE)),0,(VLOOKUP(A1200,vlookup_a!A:B,2,FALSE)))</f>
        <v>963693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1199</v>
      </c>
      <c r="B1201" s="2">
        <v>850491</v>
      </c>
      <c r="C1201" s="2">
        <f>IF(ISNA(VLOOKUP(A1201,vlookup_a!A:B,2,FALSE)),0,(VLOOKUP(A1201,vlookup_a!A:B,2,FALSE)))</f>
        <v>850491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1200</v>
      </c>
      <c r="B1202" s="2">
        <v>1143656</v>
      </c>
      <c r="C1202" s="2">
        <f>IF(ISNA(VLOOKUP(A1202,vlookup_a!A:B,2,FALSE)),0,(VLOOKUP(A1202,vlookup_a!A:B,2,FALSE)))</f>
        <v>1143656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1201</v>
      </c>
      <c r="B1203" s="2">
        <v>500000</v>
      </c>
      <c r="C1203" s="2">
        <f>IF(ISNA(VLOOKUP(A1203,vlookup_a!A:B,2,FALSE)),0,(VLOOKUP(A1203,vlookup_a!A:B,2,FALSE)))</f>
        <v>500000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1202</v>
      </c>
      <c r="B1204" s="2">
        <v>10000</v>
      </c>
      <c r="C1204" s="2">
        <f>IF(ISNA(VLOOKUP(A1204,vlookup_a!A:B,2,FALSE)),0,(VLOOKUP(A1204,vlookup_a!A:B,2,FALSE)))</f>
        <v>10000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1203</v>
      </c>
      <c r="B1205" s="2">
        <v>374881</v>
      </c>
      <c r="C1205" s="2">
        <f>IF(ISNA(VLOOKUP(A1205,vlookup_a!A:B,2,FALSE)),0,(VLOOKUP(A1205,vlookup_a!A:B,2,FALSE)))</f>
        <v>374881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1204</v>
      </c>
      <c r="B1206" s="2">
        <v>500000</v>
      </c>
      <c r="C1206" s="2">
        <f>IF(ISNA(VLOOKUP(A1206,vlookup_a!A:B,2,FALSE)),0,(VLOOKUP(A1206,vlookup_a!A:B,2,FALSE)))</f>
        <v>500000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1205</v>
      </c>
      <c r="B1207" s="2">
        <v>3982</v>
      </c>
      <c r="C1207" s="2">
        <f>IF(ISNA(VLOOKUP(A1207,vlookup_a!A:B,2,FALSE)),0,(VLOOKUP(A1207,vlookup_a!A:B,2,FALSE)))</f>
        <v>3982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1206</v>
      </c>
      <c r="B1208" s="2">
        <v>100000</v>
      </c>
      <c r="C1208" s="2">
        <f>IF(ISNA(VLOOKUP(A1208,vlookup_a!A:B,2,FALSE)),0,(VLOOKUP(A1208,vlookup_a!A:B,2,FALSE)))</f>
        <v>100000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1207</v>
      </c>
      <c r="B1209" s="2">
        <v>822626</v>
      </c>
      <c r="C1209" s="2">
        <f>IF(ISNA(VLOOKUP(A1209,vlookup_a!A:B,2,FALSE)),0,(VLOOKUP(A1209,vlookup_a!A:B,2,FALSE)))</f>
        <v>822626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1208</v>
      </c>
      <c r="B1210" s="2">
        <v>915500</v>
      </c>
      <c r="C1210" s="2">
        <f>IF(ISNA(VLOOKUP(A1210,vlookup_a!A:B,2,FALSE)),0,(VLOOKUP(A1210,vlookup_a!A:B,2,FALSE)))</f>
        <v>915500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1209</v>
      </c>
      <c r="B1211" s="2">
        <v>1554061</v>
      </c>
      <c r="C1211" s="2">
        <f>IF(ISNA(VLOOKUP(A1211,vlookup_a!A:B,2,FALSE)),0,(VLOOKUP(A1211,vlookup_a!A:B,2,FALSE)))</f>
        <v>1554061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1210</v>
      </c>
      <c r="B1212" s="2">
        <v>147948</v>
      </c>
      <c r="C1212" s="2">
        <f>IF(ISNA(VLOOKUP(A1212,vlookup_a!A:B,2,FALSE)),0,(VLOOKUP(A1212,vlookup_a!A:B,2,FALSE)))</f>
        <v>147948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1211</v>
      </c>
      <c r="B1213" s="2">
        <v>5000</v>
      </c>
      <c r="C1213" s="2">
        <f>IF(ISNA(VLOOKUP(A1213,vlookup_a!A:B,2,FALSE)),0,(VLOOKUP(A1213,vlookup_a!A:B,2,FALSE)))</f>
        <v>5000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1212</v>
      </c>
      <c r="B1214" s="2">
        <v>328141</v>
      </c>
      <c r="C1214" s="2">
        <f>IF(ISNA(VLOOKUP(A1214,vlookup_a!A:B,2,FALSE)),0,(VLOOKUP(A1214,vlookup_a!A:B,2,FALSE)))</f>
        <v>328141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1213</v>
      </c>
      <c r="B1215" s="2">
        <v>471446</v>
      </c>
      <c r="C1215" s="2">
        <f>IF(ISNA(VLOOKUP(A1215,vlookup_a!A:B,2,FALSE)),0,(VLOOKUP(A1215,vlookup_a!A:B,2,FALSE)))</f>
        <v>471446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1214</v>
      </c>
      <c r="B1216" s="2">
        <v>492286</v>
      </c>
      <c r="C1216" s="2">
        <f>IF(ISNA(VLOOKUP(A1216,vlookup_a!A:B,2,FALSE)),0,(VLOOKUP(A1216,vlookup_a!A:B,2,FALSE)))</f>
        <v>492286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1215</v>
      </c>
      <c r="B1217" s="2">
        <v>887903</v>
      </c>
      <c r="C1217" s="2">
        <f>IF(ISNA(VLOOKUP(A1217,vlookup_a!A:B,2,FALSE)),0,(VLOOKUP(A1217,vlookup_a!A:B,2,FALSE)))</f>
        <v>887903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1216</v>
      </c>
      <c r="B1218" s="2">
        <v>296603</v>
      </c>
      <c r="C1218" s="2">
        <f>IF(ISNA(VLOOKUP(A1218,vlookup_a!A:B,2,FALSE)),0,(VLOOKUP(A1218,vlookup_a!A:B,2,FALSE)))</f>
        <v>296603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1217</v>
      </c>
      <c r="B1219" s="2">
        <v>5000</v>
      </c>
      <c r="C1219" s="2">
        <f>IF(ISNA(VLOOKUP(A1219,vlookup_a!A:B,2,FALSE)),0,(VLOOKUP(A1219,vlookup_a!A:B,2,FALSE)))</f>
        <v>5000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1218</v>
      </c>
      <c r="B1220" s="2">
        <v>10000</v>
      </c>
      <c r="C1220" s="2">
        <f>IF(ISNA(VLOOKUP(A1220,vlookup_a!A:B,2,FALSE)),0,(VLOOKUP(A1220,vlookup_a!A:B,2,FALSE)))</f>
        <v>10000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1219</v>
      </c>
      <c r="B1221" s="2">
        <v>512900</v>
      </c>
      <c r="C1221" s="2">
        <f>IF(ISNA(VLOOKUP(A1221,vlookup_a!A:B,2,FALSE)),0,(VLOOKUP(A1221,vlookup_a!A:B,2,FALSE)))</f>
        <v>512900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1220</v>
      </c>
      <c r="B1222" s="2">
        <v>15000</v>
      </c>
      <c r="C1222" s="2">
        <f>IF(ISNA(VLOOKUP(A1222,vlookup_a!A:B,2,FALSE)),0,(VLOOKUP(A1222,vlookup_a!A:B,2,FALSE)))</f>
        <v>15000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1221</v>
      </c>
      <c r="B1223" s="2">
        <v>400370</v>
      </c>
      <c r="C1223" s="2">
        <f>IF(ISNA(VLOOKUP(A1223,vlookup_a!A:B,2,FALSE)),0,(VLOOKUP(A1223,vlookup_a!A:B,2,FALSE)))</f>
        <v>400370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1222</v>
      </c>
      <c r="B1224" s="2">
        <v>30587</v>
      </c>
      <c r="C1224" s="2">
        <f>IF(ISNA(VLOOKUP(A1224,vlookup_a!A:B,2,FALSE)),0,(VLOOKUP(A1224,vlookup_a!A:B,2,FALSE)))</f>
        <v>30587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1223</v>
      </c>
      <c r="B1225" s="2">
        <v>200000</v>
      </c>
      <c r="C1225" s="2">
        <f>IF(ISNA(VLOOKUP(A1225,vlookup_a!A:B,2,FALSE)),0,(VLOOKUP(A1225,vlookup_a!A:B,2,FALSE)))</f>
        <v>200000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1224</v>
      </c>
      <c r="B1226" s="2">
        <v>39510</v>
      </c>
      <c r="C1226" s="2">
        <f>IF(ISNA(VLOOKUP(A1226,vlookup_a!A:B,2,FALSE)),0,(VLOOKUP(A1226,vlookup_a!A:B,2,FALSE)))</f>
        <v>39510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1225</v>
      </c>
      <c r="B1227" s="2">
        <v>30315</v>
      </c>
      <c r="C1227" s="2">
        <f>IF(ISNA(VLOOKUP(A1227,vlookup_a!A:B,2,FALSE)),0,(VLOOKUP(A1227,vlookup_a!A:B,2,FALSE)))</f>
        <v>30315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1226</v>
      </c>
      <c r="B1228" s="2">
        <v>1300520</v>
      </c>
      <c r="C1228" s="2">
        <f>IF(ISNA(VLOOKUP(A1228,vlookup_a!A:B,2,FALSE)),0,(VLOOKUP(A1228,vlookup_a!A:B,2,FALSE)))</f>
        <v>1300520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1227</v>
      </c>
      <c r="B1229" s="2">
        <v>978200</v>
      </c>
      <c r="C1229" s="2">
        <f>IF(ISNA(VLOOKUP(A1229,vlookup_a!A:B,2,FALSE)),0,(VLOOKUP(A1229,vlookup_a!A:B,2,FALSE)))</f>
        <v>978200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1228</v>
      </c>
      <c r="B1230" s="2">
        <v>27840</v>
      </c>
      <c r="C1230" s="2">
        <f>IF(ISNA(VLOOKUP(A1230,vlookup_a!A:B,2,FALSE)),0,(VLOOKUP(A1230,vlookup_a!A:B,2,FALSE)))</f>
        <v>27840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1229</v>
      </c>
      <c r="B1231" s="2">
        <v>22152</v>
      </c>
      <c r="C1231" s="2">
        <f>IF(ISNA(VLOOKUP(A1231,vlookup_a!A:B,2,FALSE)),0,(VLOOKUP(A1231,vlookup_a!A:B,2,FALSE)))</f>
        <v>22152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1230</v>
      </c>
      <c r="B1232" s="2">
        <v>97715</v>
      </c>
      <c r="C1232" s="2">
        <f>IF(ISNA(VLOOKUP(A1232,vlookup_a!A:B,2,FALSE)),0,(VLOOKUP(A1232,vlookup_a!A:B,2,FALSE)))</f>
        <v>97715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1231</v>
      </c>
      <c r="B1233" s="2">
        <v>5000</v>
      </c>
      <c r="C1233" s="2">
        <f>IF(ISNA(VLOOKUP(A1233,vlookup_a!A:B,2,FALSE)),0,(VLOOKUP(A1233,vlookup_a!A:B,2,FALSE)))</f>
        <v>5000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1232</v>
      </c>
      <c r="B1234" s="2">
        <v>15000</v>
      </c>
      <c r="C1234" s="2">
        <f>IF(ISNA(VLOOKUP(A1234,vlookup_a!A:B,2,FALSE)),0,(VLOOKUP(A1234,vlookup_a!A:B,2,FALSE)))</f>
        <v>15000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1233</v>
      </c>
      <c r="B1235" s="2">
        <v>250000</v>
      </c>
      <c r="C1235" s="2">
        <f>IF(ISNA(VLOOKUP(A1235,vlookup_a!A:B,2,FALSE)),0,(VLOOKUP(A1235,vlookup_a!A:B,2,FALSE)))</f>
        <v>250000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1234</v>
      </c>
      <c r="B1236" s="2">
        <v>12256</v>
      </c>
      <c r="C1236" s="2">
        <f>IF(ISNA(VLOOKUP(A1236,vlookup_a!A:B,2,FALSE)),0,(VLOOKUP(A1236,vlookup_a!A:B,2,FALSE)))</f>
        <v>12256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1235</v>
      </c>
      <c r="B1237" s="2">
        <v>1500000</v>
      </c>
      <c r="C1237" s="2">
        <f>IF(ISNA(VLOOKUP(A1237,vlookup_a!A:B,2,FALSE)),0,(VLOOKUP(A1237,vlookup_a!A:B,2,FALSE)))</f>
        <v>1500000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1236</v>
      </c>
      <c r="B1238" s="2">
        <v>279676</v>
      </c>
      <c r="C1238" s="2">
        <f>IF(ISNA(VLOOKUP(A1238,vlookup_a!A:B,2,FALSE)),0,(VLOOKUP(A1238,vlookup_a!A:B,2,FALSE)))</f>
        <v>279676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1237</v>
      </c>
      <c r="B1239" s="2">
        <v>1074873</v>
      </c>
      <c r="C1239" s="2">
        <f>IF(ISNA(VLOOKUP(A1239,vlookup_a!A:B,2,FALSE)),0,(VLOOKUP(A1239,vlookup_a!A:B,2,FALSE)))</f>
        <v>1074873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1238</v>
      </c>
      <c r="B1240" s="2">
        <v>120000</v>
      </c>
      <c r="C1240" s="2">
        <f>IF(ISNA(VLOOKUP(A1240,vlookup_a!A:B,2,FALSE)),0,(VLOOKUP(A1240,vlookup_a!A:B,2,FALSE)))</f>
        <v>120000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1239</v>
      </c>
      <c r="B1241" s="2">
        <v>304811</v>
      </c>
      <c r="C1241" s="2">
        <f>IF(ISNA(VLOOKUP(A1241,vlookup_a!A:B,2,FALSE)),0,(VLOOKUP(A1241,vlookup_a!A:B,2,FALSE)))</f>
        <v>304811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1240</v>
      </c>
      <c r="B1242" s="2">
        <v>1272928</v>
      </c>
      <c r="C1242" s="2">
        <f>IF(ISNA(VLOOKUP(A1242,vlookup_a!A:B,2,FALSE)),0,(VLOOKUP(A1242,vlookup_a!A:B,2,FALSE)))</f>
        <v>1272928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1241</v>
      </c>
      <c r="B1243" s="2">
        <v>799499</v>
      </c>
      <c r="C1243" s="2">
        <f>IF(ISNA(VLOOKUP(A1243,vlookup_a!A:B,2,FALSE)),0,(VLOOKUP(A1243,vlookup_a!A:B,2,FALSE)))</f>
        <v>799499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1242</v>
      </c>
      <c r="B1244" s="2">
        <v>1052250</v>
      </c>
      <c r="C1244" s="2">
        <f>IF(ISNA(VLOOKUP(A1244,vlookup_a!A:B,2,FALSE)),0,(VLOOKUP(A1244,vlookup_a!A:B,2,FALSE)))</f>
        <v>1052250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1243</v>
      </c>
      <c r="B1245" s="2">
        <v>20000</v>
      </c>
      <c r="C1245" s="2">
        <f>IF(ISNA(VLOOKUP(A1245,vlookup_a!A:B,2,FALSE)),0,(VLOOKUP(A1245,vlookup_a!A:B,2,FALSE)))</f>
        <v>20000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1244</v>
      </c>
      <c r="B1246" s="2">
        <v>82826</v>
      </c>
      <c r="C1246" s="2">
        <f>IF(ISNA(VLOOKUP(A1246,vlookup_a!A:B,2,FALSE)),0,(VLOOKUP(A1246,vlookup_a!A:B,2,FALSE)))</f>
        <v>82826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1245</v>
      </c>
      <c r="B1247" s="2">
        <v>1867438</v>
      </c>
      <c r="C1247" s="2">
        <f>IF(ISNA(VLOOKUP(A1247,vlookup_a!A:B,2,FALSE)),0,(VLOOKUP(A1247,vlookup_a!A:B,2,FALSE)))</f>
        <v>1867438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1246</v>
      </c>
      <c r="B1248" s="2">
        <v>100000</v>
      </c>
      <c r="C1248" s="2">
        <f>IF(ISNA(VLOOKUP(A1248,vlookup_a!A:B,2,FALSE)),0,(VLOOKUP(A1248,vlookup_a!A:B,2,FALSE)))</f>
        <v>100000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1247</v>
      </c>
      <c r="B1249" s="2">
        <v>237571</v>
      </c>
      <c r="C1249" s="2">
        <f>IF(ISNA(VLOOKUP(A1249,vlookup_a!A:B,2,FALSE)),0,(VLOOKUP(A1249,vlookup_a!A:B,2,FALSE)))</f>
        <v>237571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1248</v>
      </c>
      <c r="B1250" s="2">
        <v>10000</v>
      </c>
      <c r="C1250" s="2">
        <f>IF(ISNA(VLOOKUP(A1250,vlookup_a!A:B,2,FALSE)),0,(VLOOKUP(A1250,vlookup_a!A:B,2,FALSE)))</f>
        <v>10000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1249</v>
      </c>
      <c r="B1251" s="2">
        <v>173229</v>
      </c>
      <c r="C1251" s="2">
        <f>IF(ISNA(VLOOKUP(A1251,vlookup_a!A:B,2,FALSE)),0,(VLOOKUP(A1251,vlookup_a!A:B,2,FALSE)))</f>
        <v>173229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1250</v>
      </c>
      <c r="B1252" s="2">
        <v>100000</v>
      </c>
      <c r="C1252" s="2">
        <f>IF(ISNA(VLOOKUP(A1252,vlookup_a!A:B,2,FALSE)),0,(VLOOKUP(A1252,vlookup_a!A:B,2,FALSE)))</f>
        <v>100000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1251</v>
      </c>
      <c r="B1253" s="2">
        <v>1584129</v>
      </c>
      <c r="C1253" s="2">
        <f>IF(ISNA(VLOOKUP(A1253,vlookup_a!A:B,2,FALSE)),0,(VLOOKUP(A1253,vlookup_a!A:B,2,FALSE)))</f>
        <v>1584129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1252</v>
      </c>
      <c r="B1254" s="2">
        <v>73610</v>
      </c>
      <c r="C1254" s="2">
        <f>IF(ISNA(VLOOKUP(A1254,vlookup_a!A:B,2,FALSE)),0,(VLOOKUP(A1254,vlookup_a!A:B,2,FALSE)))</f>
        <v>73610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1253</v>
      </c>
      <c r="B1255" s="2">
        <v>1179530</v>
      </c>
      <c r="C1255" s="2">
        <f>IF(ISNA(VLOOKUP(A1255,vlookup_a!A:B,2,FALSE)),0,(VLOOKUP(A1255,vlookup_a!A:B,2,FALSE)))</f>
        <v>1179530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1254</v>
      </c>
      <c r="B1256" s="2">
        <v>261067</v>
      </c>
      <c r="C1256" s="2">
        <f>IF(ISNA(VLOOKUP(A1256,vlookup_a!A:B,2,FALSE)),0,(VLOOKUP(A1256,vlookup_a!A:B,2,FALSE)))</f>
        <v>261067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1255</v>
      </c>
      <c r="B1257" s="2">
        <v>435453</v>
      </c>
      <c r="C1257" s="2">
        <f>IF(ISNA(VLOOKUP(A1257,vlookup_a!A:B,2,FALSE)),0,(VLOOKUP(A1257,vlookup_a!A:B,2,FALSE)))</f>
        <v>435453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1256</v>
      </c>
      <c r="B1258" s="2">
        <v>1505716</v>
      </c>
      <c r="C1258" s="2">
        <f>IF(ISNA(VLOOKUP(A1258,vlookup_a!A:B,2,FALSE)),0,(VLOOKUP(A1258,vlookup_a!A:B,2,FALSE)))</f>
        <v>1505716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1257</v>
      </c>
      <c r="B1259" s="2">
        <v>87780</v>
      </c>
      <c r="C1259" s="2">
        <f>IF(ISNA(VLOOKUP(A1259,vlookup_a!A:B,2,FALSE)),0,(VLOOKUP(A1259,vlookup_a!A:B,2,FALSE)))</f>
        <v>87780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1258</v>
      </c>
      <c r="B1260" s="2">
        <v>250000</v>
      </c>
      <c r="C1260" s="2">
        <f>IF(ISNA(VLOOKUP(A1260,vlookup_a!A:B,2,FALSE)),0,(VLOOKUP(A1260,vlookup_a!A:B,2,FALSE)))</f>
        <v>250000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1259</v>
      </c>
      <c r="B1261" s="2">
        <v>278821</v>
      </c>
      <c r="C1261" s="2">
        <f>IF(ISNA(VLOOKUP(A1261,vlookup_a!A:B,2,FALSE)),0,(VLOOKUP(A1261,vlookup_a!A:B,2,FALSE)))</f>
        <v>278821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1260</v>
      </c>
      <c r="B1262" s="2">
        <v>638725</v>
      </c>
      <c r="C1262" s="2">
        <f>IF(ISNA(VLOOKUP(A1262,vlookup_a!A:B,2,FALSE)),0,(VLOOKUP(A1262,vlookup_a!A:B,2,FALSE)))</f>
        <v>638725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1261</v>
      </c>
      <c r="B1263" s="2">
        <v>150000</v>
      </c>
      <c r="C1263" s="2">
        <f>IF(ISNA(VLOOKUP(A1263,vlookup_a!A:B,2,FALSE)),0,(VLOOKUP(A1263,vlookup_a!A:B,2,FALSE)))</f>
        <v>150000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1262</v>
      </c>
      <c r="B1264" s="2">
        <v>128557</v>
      </c>
      <c r="C1264" s="2">
        <f>IF(ISNA(VLOOKUP(A1264,vlookup_a!A:B,2,FALSE)),0,(VLOOKUP(A1264,vlookup_a!A:B,2,FALSE)))</f>
        <v>128557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1263</v>
      </c>
      <c r="B1265" s="2">
        <v>403389</v>
      </c>
      <c r="C1265" s="2">
        <f>IF(ISNA(VLOOKUP(A1265,vlookup_a!A:B,2,FALSE)),0,(VLOOKUP(A1265,vlookup_a!A:B,2,FALSE)))</f>
        <v>403389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1264</v>
      </c>
      <c r="B1266" s="2">
        <v>250918</v>
      </c>
      <c r="C1266" s="2">
        <f>IF(ISNA(VLOOKUP(A1266,vlookup_a!A:B,2,FALSE)),0,(VLOOKUP(A1266,vlookup_a!A:B,2,FALSE)))</f>
        <v>250918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1265</v>
      </c>
      <c r="B1267" s="2">
        <v>1060046</v>
      </c>
      <c r="C1267" s="2">
        <f>IF(ISNA(VLOOKUP(A1267,vlookup_a!A:B,2,FALSE)),0,(VLOOKUP(A1267,vlookup_a!A:B,2,FALSE)))</f>
        <v>1060046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1266</v>
      </c>
      <c r="B1268" s="2">
        <v>14463</v>
      </c>
      <c r="C1268" s="2">
        <f>IF(ISNA(VLOOKUP(A1268,vlookup_a!A:B,2,FALSE)),0,(VLOOKUP(A1268,vlookup_a!A:B,2,FALSE)))</f>
        <v>14463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1267</v>
      </c>
      <c r="B1269" s="2">
        <v>100319</v>
      </c>
      <c r="C1269" s="2">
        <f>IF(ISNA(VLOOKUP(A1269,vlookup_a!A:B,2,FALSE)),0,(VLOOKUP(A1269,vlookup_a!A:B,2,FALSE)))</f>
        <v>100319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1268</v>
      </c>
      <c r="B1270" s="2">
        <v>473297</v>
      </c>
      <c r="C1270" s="2">
        <f>IF(ISNA(VLOOKUP(A1270,vlookup_a!A:B,2,FALSE)),0,(VLOOKUP(A1270,vlookup_a!A:B,2,FALSE)))</f>
        <v>473297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1269</v>
      </c>
      <c r="B1271" s="2">
        <v>608226</v>
      </c>
      <c r="C1271" s="2">
        <f>IF(ISNA(VLOOKUP(A1271,vlookup_a!A:B,2,FALSE)),0,(VLOOKUP(A1271,vlookup_a!A:B,2,FALSE)))</f>
        <v>608226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1270</v>
      </c>
      <c r="B1272" s="2">
        <v>1702241</v>
      </c>
      <c r="C1272" s="2">
        <f>IF(ISNA(VLOOKUP(A1272,vlookup_a!A:B,2,FALSE)),0,(VLOOKUP(A1272,vlookup_a!A:B,2,FALSE)))</f>
        <v>1702241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1271</v>
      </c>
      <c r="B1273" s="2">
        <v>464711</v>
      </c>
      <c r="C1273" s="2">
        <f>IF(ISNA(VLOOKUP(A1273,vlookup_a!A:B,2,FALSE)),0,(VLOOKUP(A1273,vlookup_a!A:B,2,FALSE)))</f>
        <v>464711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1272</v>
      </c>
      <c r="B1274" s="2">
        <v>150000</v>
      </c>
      <c r="C1274" s="2">
        <f>IF(ISNA(VLOOKUP(A1274,vlookup_a!A:B,2,FALSE)),0,(VLOOKUP(A1274,vlookup_a!A:B,2,FALSE)))</f>
        <v>150000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1273</v>
      </c>
      <c r="B1275" s="2">
        <v>5000</v>
      </c>
      <c r="C1275" s="2">
        <f>IF(ISNA(VLOOKUP(A1275,vlookup_a!A:B,2,FALSE)),0,(VLOOKUP(A1275,vlookup_a!A:B,2,FALSE)))</f>
        <v>5000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1274</v>
      </c>
      <c r="B1276" s="2">
        <v>45174</v>
      </c>
      <c r="C1276" s="2">
        <f>IF(ISNA(VLOOKUP(A1276,vlookup_a!A:B,2,FALSE)),0,(VLOOKUP(A1276,vlookup_a!A:B,2,FALSE)))</f>
        <v>45174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1275</v>
      </c>
      <c r="B1277" s="2">
        <v>20000</v>
      </c>
      <c r="C1277" s="2">
        <f>IF(ISNA(VLOOKUP(A1277,vlookup_a!A:B,2,FALSE)),0,(VLOOKUP(A1277,vlookup_a!A:B,2,FALSE)))</f>
        <v>20000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1276</v>
      </c>
      <c r="B1278" s="2">
        <v>20000</v>
      </c>
      <c r="C1278" s="2">
        <f>IF(ISNA(VLOOKUP(A1278,vlookup_a!A:B,2,FALSE)),0,(VLOOKUP(A1278,vlookup_a!A:B,2,FALSE)))</f>
        <v>20000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1277</v>
      </c>
      <c r="B1279" s="2">
        <v>300000</v>
      </c>
      <c r="C1279" s="2">
        <f>IF(ISNA(VLOOKUP(A1279,vlookup_a!A:B,2,FALSE)),0,(VLOOKUP(A1279,vlookup_a!A:B,2,FALSE)))</f>
        <v>300000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1278</v>
      </c>
      <c r="B1280" s="2">
        <v>69607</v>
      </c>
      <c r="C1280" s="2">
        <f>IF(ISNA(VLOOKUP(A1280,vlookup_a!A:B,2,FALSE)),0,(VLOOKUP(A1280,vlookup_a!A:B,2,FALSE)))</f>
        <v>69607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1279</v>
      </c>
      <c r="B1281" s="2">
        <v>552777</v>
      </c>
      <c r="C1281" s="2">
        <f>IF(ISNA(VLOOKUP(A1281,vlookup_a!A:B,2,FALSE)),0,(VLOOKUP(A1281,vlookup_a!A:B,2,FALSE)))</f>
        <v>552777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1280</v>
      </c>
      <c r="B1282" s="2">
        <v>91711</v>
      </c>
      <c r="C1282" s="2">
        <f>IF(ISNA(VLOOKUP(A1282,vlookup_a!A:B,2,FALSE)),0,(VLOOKUP(A1282,vlookup_a!A:B,2,FALSE)))</f>
        <v>91711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1281</v>
      </c>
      <c r="B1283" s="2">
        <v>447000</v>
      </c>
      <c r="C1283" s="2">
        <f>IF(ISNA(VLOOKUP(A1283,vlookup_a!A:B,2,FALSE)),0,(VLOOKUP(A1283,vlookup_a!A:B,2,FALSE)))</f>
        <v>447000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1282</v>
      </c>
      <c r="B1284" s="2">
        <v>1873640</v>
      </c>
      <c r="C1284" s="2">
        <f>IF(ISNA(VLOOKUP(A1284,vlookup_a!A:B,2,FALSE)),0,(VLOOKUP(A1284,vlookup_a!A:B,2,FALSE)))</f>
        <v>0</v>
      </c>
      <c r="D1284" s="2">
        <f>VLOOKUP(A1284,vlookup_a!C:D,2,FALSE)</f>
        <v>0</v>
      </c>
      <c r="E1284" s="2">
        <f t="shared" si="60"/>
        <v>1873640</v>
      </c>
      <c r="F1284" t="str">
        <f t="shared" si="61"/>
        <v>cek</v>
      </c>
      <c r="G1284" t="str">
        <f t="shared" si="62"/>
        <v>update</v>
      </c>
    </row>
    <row r="1285" spans="1:7" x14ac:dyDescent="0.25">
      <c r="A1285" s="1" t="s">
        <v>1283</v>
      </c>
      <c r="B1285" s="2">
        <v>45387</v>
      </c>
      <c r="C1285" s="2">
        <f>IF(ISNA(VLOOKUP(A1285,vlookup_a!A:B,2,FALSE)),0,(VLOOKUP(A1285,vlookup_a!A:B,2,FALSE)))</f>
        <v>45387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1284</v>
      </c>
      <c r="B1286" s="2">
        <v>388543</v>
      </c>
      <c r="C1286" s="2">
        <f>IF(ISNA(VLOOKUP(A1286,vlookup_a!A:B,2,FALSE)),0,(VLOOKUP(A1286,vlookup_a!A:B,2,FALSE)))</f>
        <v>388543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1285</v>
      </c>
      <c r="B1287" s="2">
        <v>20000</v>
      </c>
      <c r="C1287" s="2">
        <f>IF(ISNA(VLOOKUP(A1287,vlookup_a!A:B,2,FALSE)),0,(VLOOKUP(A1287,vlookup_a!A:B,2,FALSE)))</f>
        <v>20000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1286</v>
      </c>
      <c r="B1288" s="2">
        <v>98000</v>
      </c>
      <c r="C1288" s="2">
        <f>IF(ISNA(VLOOKUP(A1288,vlookup_a!A:B,2,FALSE)),0,(VLOOKUP(A1288,vlookup_a!A:B,2,FALSE)))</f>
        <v>98000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1287</v>
      </c>
      <c r="B1289" s="2">
        <v>1000000</v>
      </c>
      <c r="C1289" s="2">
        <f>IF(ISNA(VLOOKUP(A1289,vlookup_a!A:B,2,FALSE)),0,(VLOOKUP(A1289,vlookup_a!A:B,2,FALSE)))</f>
        <v>1000000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1288</v>
      </c>
      <c r="B1290" s="2">
        <v>708820</v>
      </c>
      <c r="C1290" s="2">
        <f>IF(ISNA(VLOOKUP(A1290,vlookup_a!A:B,2,FALSE)),0,(VLOOKUP(A1290,vlookup_a!A:B,2,FALSE)))</f>
        <v>708820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1289</v>
      </c>
      <c r="B1291" s="2">
        <v>184896</v>
      </c>
      <c r="C1291" s="2">
        <f>IF(ISNA(VLOOKUP(A1291,vlookup_a!A:B,2,FALSE)),0,(VLOOKUP(A1291,vlookup_a!A:B,2,FALSE)))</f>
        <v>184896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1290</v>
      </c>
      <c r="B1292" s="2">
        <v>2898300</v>
      </c>
      <c r="C1292" s="2">
        <f>IF(ISNA(VLOOKUP(A1292,vlookup_a!A:B,2,FALSE)),0,(VLOOKUP(A1292,vlookup_a!A:B,2,FALSE)))</f>
        <v>2898300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1291</v>
      </c>
      <c r="B1293" s="2">
        <v>5000</v>
      </c>
      <c r="C1293" s="2">
        <f>IF(ISNA(VLOOKUP(A1293,vlookup_a!A:B,2,FALSE)),0,(VLOOKUP(A1293,vlookup_a!A:B,2,FALSE)))</f>
        <v>5000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1292</v>
      </c>
      <c r="B1294" s="2">
        <v>2385588</v>
      </c>
      <c r="C1294" s="2">
        <f>IF(ISNA(VLOOKUP(A1294,vlookup_a!A:B,2,FALSE)),0,(VLOOKUP(A1294,vlookup_a!A:B,2,FALSE)))</f>
        <v>2385588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1293</v>
      </c>
      <c r="B1295" s="2">
        <v>290343</v>
      </c>
      <c r="C1295" s="2">
        <f>IF(ISNA(VLOOKUP(A1295,vlookup_a!A:B,2,FALSE)),0,(VLOOKUP(A1295,vlookup_a!A:B,2,FALSE)))</f>
        <v>290343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1294</v>
      </c>
      <c r="B1296" s="2">
        <v>600000</v>
      </c>
      <c r="C1296" s="2">
        <f>IF(ISNA(VLOOKUP(A1296,vlookup_a!A:B,2,FALSE)),0,(VLOOKUP(A1296,vlookup_a!A:B,2,FALSE)))</f>
        <v>600000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1295</v>
      </c>
      <c r="B1297" s="2">
        <v>803427</v>
      </c>
      <c r="C1297" s="2">
        <f>IF(ISNA(VLOOKUP(A1297,vlookup_a!A:B,2,FALSE)),0,(VLOOKUP(A1297,vlookup_a!A:B,2,FALSE)))</f>
        <v>803427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1296</v>
      </c>
      <c r="B1298" s="2">
        <v>1237622</v>
      </c>
      <c r="C1298" s="2">
        <f>IF(ISNA(VLOOKUP(A1298,vlookup_a!A:B,2,FALSE)),0,(VLOOKUP(A1298,vlookup_a!A:B,2,FALSE)))</f>
        <v>1237622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1297</v>
      </c>
      <c r="B1299" s="2">
        <v>1535975</v>
      </c>
      <c r="C1299" s="2">
        <f>IF(ISNA(VLOOKUP(A1299,vlookup_a!A:B,2,FALSE)),0,(VLOOKUP(A1299,vlookup_a!A:B,2,FALSE)))</f>
        <v>1535975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1298</v>
      </c>
      <c r="B1300" s="2">
        <v>5202</v>
      </c>
      <c r="C1300" s="2">
        <f>IF(ISNA(VLOOKUP(A1300,vlookup_a!A:B,2,FALSE)),0,(VLOOKUP(A1300,vlookup_a!A:B,2,FALSE)))</f>
        <v>5202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1299</v>
      </c>
      <c r="B1301" s="2">
        <v>885701</v>
      </c>
      <c r="C1301" s="2">
        <f>IF(ISNA(VLOOKUP(A1301,vlookup_a!A:B,2,FALSE)),0,(VLOOKUP(A1301,vlookup_a!A:B,2,FALSE)))</f>
        <v>885701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1300</v>
      </c>
      <c r="B1302" s="2">
        <v>422297</v>
      </c>
      <c r="C1302" s="2">
        <f>IF(ISNA(VLOOKUP(A1302,vlookup_a!A:B,2,FALSE)),0,(VLOOKUP(A1302,vlookup_a!A:B,2,FALSE)))</f>
        <v>422297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1301</v>
      </c>
      <c r="B1303" s="2">
        <v>624195</v>
      </c>
      <c r="C1303" s="2">
        <f>IF(ISNA(VLOOKUP(A1303,vlookup_a!A:B,2,FALSE)),0,(VLOOKUP(A1303,vlookup_a!A:B,2,FALSE)))</f>
        <v>624195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1302</v>
      </c>
      <c r="B1304" s="2">
        <v>100000</v>
      </c>
      <c r="C1304" s="2">
        <f>IF(ISNA(VLOOKUP(A1304,vlookup_a!A:B,2,FALSE)),0,(VLOOKUP(A1304,vlookup_a!A:B,2,FALSE)))</f>
        <v>100000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1303</v>
      </c>
      <c r="B1305" s="2">
        <v>33311</v>
      </c>
      <c r="C1305" s="2">
        <f>IF(ISNA(VLOOKUP(A1305,vlookup_a!A:B,2,FALSE)),0,(VLOOKUP(A1305,vlookup_a!A:B,2,FALSE)))</f>
        <v>33311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1304</v>
      </c>
      <c r="B1306" s="2">
        <v>30000</v>
      </c>
      <c r="C1306" s="2">
        <f>IF(ISNA(VLOOKUP(A1306,vlookup_a!A:B,2,FALSE)),0,(VLOOKUP(A1306,vlookup_a!A:B,2,FALSE)))</f>
        <v>30000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1305</v>
      </c>
      <c r="B1307" s="2">
        <v>94384</v>
      </c>
      <c r="C1307" s="2">
        <f>IF(ISNA(VLOOKUP(A1307,vlookup_a!A:B,2,FALSE)),0,(VLOOKUP(A1307,vlookup_a!A:B,2,FALSE)))</f>
        <v>94384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1306</v>
      </c>
      <c r="B1308" s="2">
        <v>619671</v>
      </c>
      <c r="C1308" s="2">
        <f>IF(ISNA(VLOOKUP(A1308,vlookup_a!A:B,2,FALSE)),0,(VLOOKUP(A1308,vlookup_a!A:B,2,FALSE)))</f>
        <v>619671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1307</v>
      </c>
      <c r="B1309" s="2">
        <v>927201</v>
      </c>
      <c r="C1309" s="2">
        <f>IF(ISNA(VLOOKUP(A1309,vlookup_a!A:B,2,FALSE)),0,(VLOOKUP(A1309,vlookup_a!A:B,2,FALSE)))</f>
        <v>927201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1308</v>
      </c>
      <c r="B1310" s="2">
        <v>251955</v>
      </c>
      <c r="C1310" s="2">
        <f>IF(ISNA(VLOOKUP(A1310,vlookup_a!A:B,2,FALSE)),0,(VLOOKUP(A1310,vlookup_a!A:B,2,FALSE)))</f>
        <v>251955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x14ac:dyDescent="0.25">
      <c r="A1311" s="1" t="s">
        <v>1309</v>
      </c>
      <c r="B1311" s="2">
        <v>693688</v>
      </c>
      <c r="C1311" s="2">
        <f>IF(ISNA(VLOOKUP(A1311,vlookup_a!A:B,2,FALSE)),0,(VLOOKUP(A1311,vlookup_a!A:B,2,FALSE)))</f>
        <v>693688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1310</v>
      </c>
      <c r="B1312" s="2">
        <v>1312839</v>
      </c>
      <c r="C1312" s="2">
        <f>IF(ISNA(VLOOKUP(A1312,vlookup_a!A:B,2,FALSE)),0,(VLOOKUP(A1312,vlookup_a!A:B,2,FALSE)))</f>
        <v>1312839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1311</v>
      </c>
      <c r="B1313" s="2">
        <v>1338471</v>
      </c>
      <c r="C1313" s="2">
        <f>IF(ISNA(VLOOKUP(A1313,vlookup_a!A:B,2,FALSE)),0,(VLOOKUP(A1313,vlookup_a!A:B,2,FALSE)))</f>
        <v>1338471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1312</v>
      </c>
      <c r="B1314" s="2">
        <v>398006</v>
      </c>
      <c r="C1314" s="2">
        <f>IF(ISNA(VLOOKUP(A1314,vlookup_a!A:B,2,FALSE)),0,(VLOOKUP(A1314,vlookup_a!A:B,2,FALSE)))</f>
        <v>398006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1313</v>
      </c>
      <c r="B1315" s="2">
        <v>3775195</v>
      </c>
      <c r="C1315" s="2">
        <f>IF(ISNA(VLOOKUP(A1315,vlookup_a!A:B,2,FALSE)),0,(VLOOKUP(A1315,vlookup_a!A:B,2,FALSE)))</f>
        <v>3775195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1314</v>
      </c>
      <c r="B1316" s="2">
        <v>50000</v>
      </c>
      <c r="C1316" s="2">
        <f>IF(ISNA(VLOOKUP(A1316,vlookup_a!A:B,2,FALSE)),0,(VLOOKUP(A1316,vlookup_a!A:B,2,FALSE)))</f>
        <v>50000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1315</v>
      </c>
      <c r="B1317" s="2">
        <v>1236328</v>
      </c>
      <c r="C1317" s="2">
        <f>IF(ISNA(VLOOKUP(A1317,vlookup_a!A:B,2,FALSE)),0,(VLOOKUP(A1317,vlookup_a!A:B,2,FALSE)))</f>
        <v>1236328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1316</v>
      </c>
      <c r="B1318" s="2">
        <v>222892</v>
      </c>
      <c r="C1318" s="2">
        <f>IF(ISNA(VLOOKUP(A1318,vlookup_a!A:B,2,FALSE)),0,(VLOOKUP(A1318,vlookup_a!A:B,2,FALSE)))</f>
        <v>222892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1317</v>
      </c>
      <c r="B1319" s="2">
        <v>150335</v>
      </c>
      <c r="C1319" s="2">
        <f>IF(ISNA(VLOOKUP(A1319,vlookup_a!A:B,2,FALSE)),0,(VLOOKUP(A1319,vlookup_a!A:B,2,FALSE)))</f>
        <v>150335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1318</v>
      </c>
      <c r="B1320" s="2">
        <v>825174</v>
      </c>
      <c r="C1320" s="2">
        <f>IF(ISNA(VLOOKUP(A1320,vlookup_a!A:B,2,FALSE)),0,(VLOOKUP(A1320,vlookup_a!A:B,2,FALSE)))</f>
        <v>825174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1319</v>
      </c>
      <c r="B1321" s="2">
        <v>38526</v>
      </c>
      <c r="C1321" s="2">
        <f>IF(ISNA(VLOOKUP(A1321,vlookup_a!A:B,2,FALSE)),0,(VLOOKUP(A1321,vlookup_a!A:B,2,FALSE)))</f>
        <v>38526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1320</v>
      </c>
      <c r="B1322" s="2">
        <v>59134</v>
      </c>
      <c r="C1322" s="2">
        <f>IF(ISNA(VLOOKUP(A1322,vlookup_a!A:B,2,FALSE)),0,(VLOOKUP(A1322,vlookup_a!A:B,2,FALSE)))</f>
        <v>59134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1321</v>
      </c>
      <c r="B1323" s="2">
        <v>500000</v>
      </c>
      <c r="C1323" s="2">
        <f>IF(ISNA(VLOOKUP(A1323,vlookup_a!A:B,2,FALSE)),0,(VLOOKUP(A1323,vlookup_a!A:B,2,FALSE)))</f>
        <v>500000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1322</v>
      </c>
      <c r="B1324" s="2">
        <v>984585</v>
      </c>
      <c r="C1324" s="2">
        <f>IF(ISNA(VLOOKUP(A1324,vlookup_a!A:B,2,FALSE)),0,(VLOOKUP(A1324,vlookup_a!A:B,2,FALSE)))</f>
        <v>984585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1323</v>
      </c>
      <c r="B1325" s="2">
        <v>1547451</v>
      </c>
      <c r="C1325" s="2">
        <f>IF(ISNA(VLOOKUP(A1325,vlookup_a!A:B,2,FALSE)),0,(VLOOKUP(A1325,vlookup_a!A:B,2,FALSE)))</f>
        <v>1547451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1324</v>
      </c>
      <c r="B1326" s="2">
        <v>10386</v>
      </c>
      <c r="C1326" s="2">
        <f>IF(ISNA(VLOOKUP(A1326,vlookup_a!A:B,2,FALSE)),0,(VLOOKUP(A1326,vlookup_a!A:B,2,FALSE)))</f>
        <v>10386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1325</v>
      </c>
      <c r="B1327" s="2">
        <v>132534</v>
      </c>
      <c r="C1327" s="2">
        <f>IF(ISNA(VLOOKUP(A1327,vlookup_a!A:B,2,FALSE)),0,(VLOOKUP(A1327,vlookup_a!A:B,2,FALSE)))</f>
        <v>132534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1326</v>
      </c>
      <c r="B1328" s="2">
        <v>405000</v>
      </c>
      <c r="C1328" s="2">
        <f>IF(ISNA(VLOOKUP(A1328,vlookup_a!A:B,2,FALSE)),0,(VLOOKUP(A1328,vlookup_a!A:B,2,FALSE)))</f>
        <v>405000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1327</v>
      </c>
      <c r="B1329" s="2">
        <v>100000</v>
      </c>
      <c r="C1329" s="2">
        <f>IF(ISNA(VLOOKUP(A1329,vlookup_a!A:B,2,FALSE)),0,(VLOOKUP(A1329,vlookup_a!A:B,2,FALSE)))</f>
        <v>100000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1328</v>
      </c>
      <c r="B1330" s="2">
        <v>162287</v>
      </c>
      <c r="C1330" s="2">
        <f>IF(ISNA(VLOOKUP(A1330,vlookup_a!A:B,2,FALSE)),0,(VLOOKUP(A1330,vlookup_a!A:B,2,FALSE)))</f>
        <v>162287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1329</v>
      </c>
      <c r="B1331" s="2">
        <v>805531</v>
      </c>
      <c r="C1331" s="2">
        <f>IF(ISNA(VLOOKUP(A1331,vlookup_a!A:B,2,FALSE)),0,(VLOOKUP(A1331,vlookup_a!A:B,2,FALSE)))</f>
        <v>805531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1330</v>
      </c>
      <c r="B1332" s="2">
        <v>50000</v>
      </c>
      <c r="C1332" s="2">
        <f>IF(ISNA(VLOOKUP(A1332,vlookup_a!A:B,2,FALSE)),0,(VLOOKUP(A1332,vlookup_a!A:B,2,FALSE)))</f>
        <v>50000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1331</v>
      </c>
      <c r="B1333" s="2">
        <v>470733</v>
      </c>
      <c r="C1333" s="2">
        <f>IF(ISNA(VLOOKUP(A1333,vlookup_a!A:B,2,FALSE)),0,(VLOOKUP(A1333,vlookup_a!A:B,2,FALSE)))</f>
        <v>470733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1332</v>
      </c>
      <c r="B1334" s="2">
        <v>327293</v>
      </c>
      <c r="C1334" s="2">
        <f>IF(ISNA(VLOOKUP(A1334,vlookup_a!A:B,2,FALSE)),0,(VLOOKUP(A1334,vlookup_a!A:B,2,FALSE)))</f>
        <v>327293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1333</v>
      </c>
      <c r="B1335" s="2">
        <v>25000</v>
      </c>
      <c r="C1335" s="2">
        <f>IF(ISNA(VLOOKUP(A1335,vlookup_a!A:B,2,FALSE)),0,(VLOOKUP(A1335,vlookup_a!A:B,2,FALSE)))</f>
        <v>25000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1334</v>
      </c>
      <c r="B1336" s="2">
        <v>300127</v>
      </c>
      <c r="C1336" s="2">
        <f>IF(ISNA(VLOOKUP(A1336,vlookup_a!A:B,2,FALSE)),0,(VLOOKUP(A1336,vlookup_a!A:B,2,FALSE)))</f>
        <v>300127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1335</v>
      </c>
      <c r="B1337" s="2">
        <v>303712</v>
      </c>
      <c r="C1337" s="2">
        <f>IF(ISNA(VLOOKUP(A1337,vlookup_a!A:B,2,FALSE)),0,(VLOOKUP(A1337,vlookup_a!A:B,2,FALSE)))</f>
        <v>303712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1336</v>
      </c>
      <c r="B1338" s="2">
        <v>367496</v>
      </c>
      <c r="C1338" s="2">
        <f>IF(ISNA(VLOOKUP(A1338,vlookup_a!A:B,2,FALSE)),0,(VLOOKUP(A1338,vlookup_a!A:B,2,FALSE)))</f>
        <v>367496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1337</v>
      </c>
      <c r="B1339" s="2">
        <v>2183415</v>
      </c>
      <c r="C1339" s="2">
        <f>IF(ISNA(VLOOKUP(A1339,vlookup_a!A:B,2,FALSE)),0,(VLOOKUP(A1339,vlookup_a!A:B,2,FALSE)))</f>
        <v>2183415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1338</v>
      </c>
      <c r="B1340" s="2">
        <v>1538047</v>
      </c>
      <c r="C1340" s="2">
        <f>IF(ISNA(VLOOKUP(A1340,vlookup_a!A:B,2,FALSE)),0,(VLOOKUP(A1340,vlookup_a!A:B,2,FALSE)))</f>
        <v>1538047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1339</v>
      </c>
      <c r="B1341" s="2">
        <v>20000</v>
      </c>
      <c r="C1341" s="2">
        <f>IF(ISNA(VLOOKUP(A1341,vlookup_a!A:B,2,FALSE)),0,(VLOOKUP(A1341,vlookup_a!A:B,2,FALSE)))</f>
        <v>20000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1340</v>
      </c>
      <c r="B1342" s="2">
        <v>91467</v>
      </c>
      <c r="C1342" s="2">
        <f>IF(ISNA(VLOOKUP(A1342,vlookup_a!A:B,2,FALSE)),0,(VLOOKUP(A1342,vlookup_a!A:B,2,FALSE)))</f>
        <v>91467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1341</v>
      </c>
      <c r="B1343" s="2">
        <v>231511</v>
      </c>
      <c r="C1343" s="2">
        <f>IF(ISNA(VLOOKUP(A1343,vlookup_a!A:B,2,FALSE)),0,(VLOOKUP(A1343,vlookup_a!A:B,2,FALSE)))</f>
        <v>231511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1342</v>
      </c>
      <c r="B1344" s="2">
        <v>34314</v>
      </c>
      <c r="C1344" s="2">
        <f>IF(ISNA(VLOOKUP(A1344,vlookup_a!A:B,2,FALSE)),0,(VLOOKUP(A1344,vlookup_a!A:B,2,FALSE)))</f>
        <v>34314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1343</v>
      </c>
      <c r="B1345" s="2">
        <v>800000</v>
      </c>
      <c r="C1345" s="2">
        <f>IF(ISNA(VLOOKUP(A1345,vlookup_a!A:B,2,FALSE)),0,(VLOOKUP(A1345,vlookup_a!A:B,2,FALSE)))</f>
        <v>800000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1344</v>
      </c>
      <c r="B1346" s="2">
        <v>2434844</v>
      </c>
      <c r="C1346" s="2">
        <f>IF(ISNA(VLOOKUP(A1346,vlookup_a!A:B,2,FALSE)),0,(VLOOKUP(A1346,vlookup_a!A:B,2,FALSE)))</f>
        <v>2434844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1345</v>
      </c>
      <c r="B1347" s="2">
        <v>584391</v>
      </c>
      <c r="C1347" s="2">
        <f>IF(ISNA(VLOOKUP(A1347,vlookup_a!A:B,2,FALSE)),0,(VLOOKUP(A1347,vlookup_a!A:B,2,FALSE)))</f>
        <v>584391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1346</v>
      </c>
      <c r="B1348" s="2">
        <v>5000</v>
      </c>
      <c r="C1348" s="2">
        <f>IF(ISNA(VLOOKUP(A1348,vlookup_a!A:B,2,FALSE)),0,(VLOOKUP(A1348,vlookup_a!A:B,2,FALSE)))</f>
        <v>5000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1347</v>
      </c>
      <c r="B1349" s="2">
        <v>500000</v>
      </c>
      <c r="C1349" s="2">
        <f>IF(ISNA(VLOOKUP(A1349,vlookup_a!A:B,2,FALSE)),0,(VLOOKUP(A1349,vlookup_a!A:B,2,FALSE)))</f>
        <v>500000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1348</v>
      </c>
      <c r="B1350" s="2">
        <v>10000</v>
      </c>
      <c r="C1350" s="2">
        <f>IF(ISNA(VLOOKUP(A1350,vlookup_a!A:B,2,FALSE)),0,(VLOOKUP(A1350,vlookup_a!A:B,2,FALSE)))</f>
        <v>10000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1349</v>
      </c>
      <c r="B1351" s="2">
        <v>499000</v>
      </c>
      <c r="C1351" s="2">
        <f>IF(ISNA(VLOOKUP(A1351,vlookup_a!A:B,2,FALSE)),0,(VLOOKUP(A1351,vlookup_a!A:B,2,FALSE)))</f>
        <v>499000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1350</v>
      </c>
      <c r="B1352" s="2">
        <v>137843</v>
      </c>
      <c r="C1352" s="2">
        <f>IF(ISNA(VLOOKUP(A1352,vlookup_a!A:B,2,FALSE)),0,(VLOOKUP(A1352,vlookup_a!A:B,2,FALSE)))</f>
        <v>137843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1351</v>
      </c>
      <c r="B1353" s="2">
        <v>169196</v>
      </c>
      <c r="C1353" s="2">
        <f>IF(ISNA(VLOOKUP(A1353,vlookup_a!A:B,2,FALSE)),0,(VLOOKUP(A1353,vlookup_a!A:B,2,FALSE)))</f>
        <v>169196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1352</v>
      </c>
      <c r="B1354" s="2">
        <v>34000</v>
      </c>
      <c r="C1354" s="2">
        <f>IF(ISNA(VLOOKUP(A1354,vlookup_a!A:B,2,FALSE)),0,(VLOOKUP(A1354,vlookup_a!A:B,2,FALSE)))</f>
        <v>34000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1353</v>
      </c>
      <c r="B1355" s="2">
        <v>10000</v>
      </c>
      <c r="C1355" s="2">
        <f>IF(ISNA(VLOOKUP(A1355,vlookup_a!A:B,2,FALSE)),0,(VLOOKUP(A1355,vlookup_a!A:B,2,FALSE)))</f>
        <v>10000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1354</v>
      </c>
      <c r="B1356" s="2">
        <v>508301</v>
      </c>
      <c r="C1356" s="2">
        <f>IF(ISNA(VLOOKUP(A1356,vlookup_a!A:B,2,FALSE)),0,(VLOOKUP(A1356,vlookup_a!A:B,2,FALSE)))</f>
        <v>508301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1355</v>
      </c>
      <c r="B1357" s="2">
        <v>909365</v>
      </c>
      <c r="C1357" s="2">
        <f>IF(ISNA(VLOOKUP(A1357,vlookup_a!A:B,2,FALSE)),0,(VLOOKUP(A1357,vlookup_a!A:B,2,FALSE)))</f>
        <v>909365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1356</v>
      </c>
      <c r="B1358" s="2">
        <v>813602</v>
      </c>
      <c r="C1358" s="2">
        <f>IF(ISNA(VLOOKUP(A1358,vlookup_a!A:B,2,FALSE)),0,(VLOOKUP(A1358,vlookup_a!A:B,2,FALSE)))</f>
        <v>813602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1357</v>
      </c>
      <c r="B1359" s="2">
        <v>796500</v>
      </c>
      <c r="C1359" s="2">
        <f>IF(ISNA(VLOOKUP(A1359,vlookup_a!A:B,2,FALSE)),0,(VLOOKUP(A1359,vlookup_a!A:B,2,FALSE)))</f>
        <v>796500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1358</v>
      </c>
      <c r="B1360" s="2">
        <v>14895</v>
      </c>
      <c r="C1360" s="2">
        <f>IF(ISNA(VLOOKUP(A1360,vlookup_a!A:B,2,FALSE)),0,(VLOOKUP(A1360,vlookup_a!A:B,2,FALSE)))</f>
        <v>14895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1359</v>
      </c>
      <c r="B1361" s="2">
        <v>295487</v>
      </c>
      <c r="C1361" s="2">
        <f>IF(ISNA(VLOOKUP(A1361,vlookup_a!A:B,2,FALSE)),0,(VLOOKUP(A1361,vlookup_a!A:B,2,FALSE)))</f>
        <v>295487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1360</v>
      </c>
      <c r="B1362" s="2">
        <v>358481</v>
      </c>
      <c r="C1362" s="2">
        <f>IF(ISNA(VLOOKUP(A1362,vlookup_a!A:B,2,FALSE)),0,(VLOOKUP(A1362,vlookup_a!A:B,2,FALSE)))</f>
        <v>358481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1361</v>
      </c>
      <c r="B1363" s="2">
        <v>1135263</v>
      </c>
      <c r="C1363" s="2">
        <f>IF(ISNA(VLOOKUP(A1363,vlookup_a!A:B,2,FALSE)),0,(VLOOKUP(A1363,vlookup_a!A:B,2,FALSE)))</f>
        <v>1135263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1362</v>
      </c>
      <c r="B1364" s="2">
        <v>15000</v>
      </c>
      <c r="C1364" s="2">
        <f>IF(ISNA(VLOOKUP(A1364,vlookup_a!A:B,2,FALSE)),0,(VLOOKUP(A1364,vlookup_a!A:B,2,FALSE)))</f>
        <v>15000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1363</v>
      </c>
      <c r="B1365" s="2">
        <v>250000</v>
      </c>
      <c r="C1365" s="2">
        <f>IF(ISNA(VLOOKUP(A1365,vlookup_a!A:B,2,FALSE)),0,(VLOOKUP(A1365,vlookup_a!A:B,2,FALSE)))</f>
        <v>250000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1364</v>
      </c>
      <c r="B1366" s="2">
        <v>1025000</v>
      </c>
      <c r="C1366" s="2">
        <f>IF(ISNA(VLOOKUP(A1366,vlookup_a!A:B,2,FALSE)),0,(VLOOKUP(A1366,vlookup_a!A:B,2,FALSE)))</f>
        <v>1025000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1365</v>
      </c>
      <c r="B1367" s="2">
        <v>827041</v>
      </c>
      <c r="C1367" s="2">
        <f>IF(ISNA(VLOOKUP(A1367,vlookup_a!A:B,2,FALSE)),0,(VLOOKUP(A1367,vlookup_a!A:B,2,FALSE)))</f>
        <v>827041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1366</v>
      </c>
      <c r="B1368" s="2">
        <v>150000</v>
      </c>
      <c r="C1368" s="2">
        <f>IF(ISNA(VLOOKUP(A1368,vlookup_a!A:B,2,FALSE)),0,(VLOOKUP(A1368,vlookup_a!A:B,2,FALSE)))</f>
        <v>150000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1367</v>
      </c>
      <c r="B1369" s="2">
        <v>568219</v>
      </c>
      <c r="C1369" s="2">
        <f>IF(ISNA(VLOOKUP(A1369,vlookup_a!A:B,2,FALSE)),0,(VLOOKUP(A1369,vlookup_a!A:B,2,FALSE)))</f>
        <v>568219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1368</v>
      </c>
      <c r="B1370" s="2">
        <v>101420</v>
      </c>
      <c r="C1370" s="2">
        <f>IF(ISNA(VLOOKUP(A1370,vlookup_a!A:B,2,FALSE)),0,(VLOOKUP(A1370,vlookup_a!A:B,2,FALSE)))</f>
        <v>101420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1369</v>
      </c>
      <c r="B1371" s="2">
        <v>10000</v>
      </c>
      <c r="C1371" s="2">
        <f>IF(ISNA(VLOOKUP(A1371,vlookup_a!A:B,2,FALSE)),0,(VLOOKUP(A1371,vlookup_a!A:B,2,FALSE)))</f>
        <v>10000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1370</v>
      </c>
      <c r="B1372" s="2">
        <v>1693417</v>
      </c>
      <c r="C1372" s="2">
        <f>IF(ISNA(VLOOKUP(A1372,vlookup_a!A:B,2,FALSE)),0,(VLOOKUP(A1372,vlookup_a!A:B,2,FALSE)))</f>
        <v>1693417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1371</v>
      </c>
      <c r="B1373" s="2">
        <v>600219</v>
      </c>
      <c r="C1373" s="2">
        <f>IF(ISNA(VLOOKUP(A1373,vlookup_a!A:B,2,FALSE)),0,(VLOOKUP(A1373,vlookup_a!A:B,2,FALSE)))</f>
        <v>600219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1372</v>
      </c>
      <c r="B1374" s="2">
        <v>322119</v>
      </c>
      <c r="C1374" s="2">
        <f>IF(ISNA(VLOOKUP(A1374,vlookup_a!A:B,2,FALSE)),0,(VLOOKUP(A1374,vlookup_a!A:B,2,FALSE)))</f>
        <v>322119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1373</v>
      </c>
      <c r="B1375" s="2">
        <v>480132</v>
      </c>
      <c r="C1375" s="2">
        <f>IF(ISNA(VLOOKUP(A1375,vlookup_a!A:B,2,FALSE)),0,(VLOOKUP(A1375,vlookup_a!A:B,2,FALSE)))</f>
        <v>480132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1374</v>
      </c>
      <c r="B1376" s="2">
        <v>400000</v>
      </c>
      <c r="C1376" s="2">
        <f>IF(ISNA(VLOOKUP(A1376,vlookup_a!A:B,2,FALSE)),0,(VLOOKUP(A1376,vlookup_a!A:B,2,FALSE)))</f>
        <v>400000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1375</v>
      </c>
      <c r="B1377" s="2">
        <v>475919</v>
      </c>
      <c r="C1377" s="2">
        <f>IF(ISNA(VLOOKUP(A1377,vlookup_a!A:B,2,FALSE)),0,(VLOOKUP(A1377,vlookup_a!A:B,2,FALSE)))</f>
        <v>475919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1376</v>
      </c>
      <c r="B1378" s="2">
        <v>1004671</v>
      </c>
      <c r="C1378" s="2">
        <f>IF(ISNA(VLOOKUP(A1378,vlookup_a!A:B,2,FALSE)),0,(VLOOKUP(A1378,vlookup_a!A:B,2,FALSE)))</f>
        <v>1004671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1377</v>
      </c>
      <c r="B1379" s="2">
        <v>148000</v>
      </c>
      <c r="C1379" s="2">
        <f>IF(ISNA(VLOOKUP(A1379,vlookup_a!A:B,2,FALSE)),0,(VLOOKUP(A1379,vlookup_a!A:B,2,FALSE)))</f>
        <v>148000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1378</v>
      </c>
      <c r="B1380" s="2">
        <v>300000</v>
      </c>
      <c r="C1380" s="2">
        <f>IF(ISNA(VLOOKUP(A1380,vlookup_a!A:B,2,FALSE)),0,(VLOOKUP(A1380,vlookup_a!A:B,2,FALSE)))</f>
        <v>300000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1379</v>
      </c>
      <c r="B1381" s="2">
        <v>789822</v>
      </c>
      <c r="C1381" s="2">
        <f>IF(ISNA(VLOOKUP(A1381,vlookup_a!A:B,2,FALSE)),0,(VLOOKUP(A1381,vlookup_a!A:B,2,FALSE)))</f>
        <v>789822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1380</v>
      </c>
      <c r="B1382" s="2">
        <v>516274</v>
      </c>
      <c r="C1382" s="2">
        <f>IF(ISNA(VLOOKUP(A1382,vlookup_a!A:B,2,FALSE)),0,(VLOOKUP(A1382,vlookup_a!A:B,2,FALSE)))</f>
        <v>516274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1381</v>
      </c>
      <c r="B1383" s="2">
        <v>5000</v>
      </c>
      <c r="C1383" s="2">
        <f>IF(ISNA(VLOOKUP(A1383,vlookup_a!A:B,2,FALSE)),0,(VLOOKUP(A1383,vlookup_a!A:B,2,FALSE)))</f>
        <v>5000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1382</v>
      </c>
      <c r="B1384" s="2">
        <v>1665429</v>
      </c>
      <c r="C1384" s="2">
        <f>IF(ISNA(VLOOKUP(A1384,vlookup_a!A:B,2,FALSE)),0,(VLOOKUP(A1384,vlookup_a!A:B,2,FALSE)))</f>
        <v>1665429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1383</v>
      </c>
      <c r="B1385" s="2">
        <v>581600</v>
      </c>
      <c r="C1385" s="2">
        <f>IF(ISNA(VLOOKUP(A1385,vlookup_a!A:B,2,FALSE)),0,(VLOOKUP(A1385,vlookup_a!A:B,2,FALSE)))</f>
        <v>581600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1384</v>
      </c>
      <c r="B1386" s="2">
        <v>598597</v>
      </c>
      <c r="C1386" s="2">
        <f>IF(ISNA(VLOOKUP(A1386,vlookup_a!A:B,2,FALSE)),0,(VLOOKUP(A1386,vlookup_a!A:B,2,FALSE)))</f>
        <v>598597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1385</v>
      </c>
      <c r="B1387" s="2">
        <v>769255</v>
      </c>
      <c r="C1387" s="2">
        <f>IF(ISNA(VLOOKUP(A1387,vlookup_a!A:B,2,FALSE)),0,(VLOOKUP(A1387,vlookup_a!A:B,2,FALSE)))</f>
        <v>769255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1386</v>
      </c>
      <c r="B1388" s="2">
        <v>400000</v>
      </c>
      <c r="C1388" s="2">
        <f>IF(ISNA(VLOOKUP(A1388,vlookup_a!A:B,2,FALSE)),0,(VLOOKUP(A1388,vlookup_a!A:B,2,FALSE)))</f>
        <v>400000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1387</v>
      </c>
      <c r="B1389" s="2">
        <v>658308</v>
      </c>
      <c r="C1389" s="2">
        <f>IF(ISNA(VLOOKUP(A1389,vlookup_a!A:B,2,FALSE)),0,(VLOOKUP(A1389,vlookup_a!A:B,2,FALSE)))</f>
        <v>658308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1388</v>
      </c>
      <c r="B1390" s="2">
        <v>473039</v>
      </c>
      <c r="C1390" s="2">
        <f>IF(ISNA(VLOOKUP(A1390,vlookup_a!A:B,2,FALSE)),0,(VLOOKUP(A1390,vlookup_a!A:B,2,FALSE)))</f>
        <v>473039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1389</v>
      </c>
      <c r="B1391" s="2">
        <v>2474162</v>
      </c>
      <c r="C1391" s="2">
        <f>IF(ISNA(VLOOKUP(A1391,vlookup_a!A:B,2,FALSE)),0,(VLOOKUP(A1391,vlookup_a!A:B,2,FALSE)))</f>
        <v>2474162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1390</v>
      </c>
      <c r="B1392" s="2">
        <v>125867</v>
      </c>
      <c r="C1392" s="2">
        <f>IF(ISNA(VLOOKUP(A1392,vlookup_a!A:B,2,FALSE)),0,(VLOOKUP(A1392,vlookup_a!A:B,2,FALSE)))</f>
        <v>125867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1391</v>
      </c>
      <c r="B1393" s="2">
        <v>526587</v>
      </c>
      <c r="C1393" s="2">
        <f>IF(ISNA(VLOOKUP(A1393,vlookup_a!A:B,2,FALSE)),0,(VLOOKUP(A1393,vlookup_a!A:B,2,FALSE)))</f>
        <v>526587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1392</v>
      </c>
      <c r="B1394" s="2">
        <v>1289568</v>
      </c>
      <c r="C1394" s="2">
        <f>IF(ISNA(VLOOKUP(A1394,vlookup_a!A:B,2,FALSE)),0,(VLOOKUP(A1394,vlookup_a!A:B,2,FALSE)))</f>
        <v>1289568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1393</v>
      </c>
      <c r="B1395" s="2">
        <v>3092000</v>
      </c>
      <c r="C1395" s="2">
        <f>IF(ISNA(VLOOKUP(A1395,vlookup_a!A:B,2,FALSE)),0,(VLOOKUP(A1395,vlookup_a!A:B,2,FALSE)))</f>
        <v>3092000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1394</v>
      </c>
      <c r="B1396" s="2">
        <v>33002</v>
      </c>
      <c r="C1396" s="2">
        <f>IF(ISNA(VLOOKUP(A1396,vlookup_a!A:B,2,FALSE)),0,(VLOOKUP(A1396,vlookup_a!A:B,2,FALSE)))</f>
        <v>33002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1395</v>
      </c>
      <c r="B1397" s="2">
        <v>1800277</v>
      </c>
      <c r="C1397" s="2">
        <f>IF(ISNA(VLOOKUP(A1397,vlookup_a!A:B,2,FALSE)),0,(VLOOKUP(A1397,vlookup_a!A:B,2,FALSE)))</f>
        <v>1800277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1396</v>
      </c>
      <c r="B1398" s="2">
        <v>940632</v>
      </c>
      <c r="C1398" s="2">
        <f>IF(ISNA(VLOOKUP(A1398,vlookup_a!A:B,2,FALSE)),0,(VLOOKUP(A1398,vlookup_a!A:B,2,FALSE)))</f>
        <v>940632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1397</v>
      </c>
      <c r="B1399" s="2">
        <v>5000</v>
      </c>
      <c r="C1399" s="2">
        <f>IF(ISNA(VLOOKUP(A1399,vlookup_a!A:B,2,FALSE)),0,(VLOOKUP(A1399,vlookup_a!A:B,2,FALSE)))</f>
        <v>5000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1398</v>
      </c>
      <c r="B1400" s="2">
        <v>1085090</v>
      </c>
      <c r="C1400" s="2">
        <f>IF(ISNA(VLOOKUP(A1400,vlookup_a!A:B,2,FALSE)),0,(VLOOKUP(A1400,vlookup_a!A:B,2,FALSE)))</f>
        <v>1085090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1399</v>
      </c>
      <c r="B1401" s="2">
        <v>155644</v>
      </c>
      <c r="C1401" s="2">
        <f>IF(ISNA(VLOOKUP(A1401,vlookup_a!A:B,2,FALSE)),0,(VLOOKUP(A1401,vlookup_a!A:B,2,FALSE)))</f>
        <v>155644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1400</v>
      </c>
      <c r="B1402" s="2">
        <v>37218</v>
      </c>
      <c r="C1402" s="2">
        <f>IF(ISNA(VLOOKUP(A1402,vlookup_a!A:B,2,FALSE)),0,(VLOOKUP(A1402,vlookup_a!A:B,2,FALSE)))</f>
        <v>37218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1401</v>
      </c>
      <c r="B1403" s="2">
        <v>36867</v>
      </c>
      <c r="C1403" s="2">
        <f>IF(ISNA(VLOOKUP(A1403,vlookup_a!A:B,2,FALSE)),0,(VLOOKUP(A1403,vlookup_a!A:B,2,FALSE)))</f>
        <v>36867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1402</v>
      </c>
      <c r="B1404" s="2">
        <v>1621133</v>
      </c>
      <c r="C1404" s="2">
        <f>IF(ISNA(VLOOKUP(A1404,vlookup_a!A:B,2,FALSE)),0,(VLOOKUP(A1404,vlookup_a!A:B,2,FALSE)))</f>
        <v>1621133</v>
      </c>
      <c r="D1404" s="2">
        <f>VLOOKUP(A1404,vlookup_a!C:D,2,FALSE)</f>
        <v>1621133</v>
      </c>
      <c r="E1404" s="2">
        <f t="shared" si="63"/>
        <v>0</v>
      </c>
      <c r="F1404" t="str">
        <f t="shared" si="64"/>
        <v>aman</v>
      </c>
      <c r="G1404" t="str">
        <f t="shared" si="65"/>
        <v>no update</v>
      </c>
    </row>
    <row r="1405" spans="1:7" x14ac:dyDescent="0.25">
      <c r="A1405" s="1" t="s">
        <v>1403</v>
      </c>
      <c r="B1405" s="2">
        <v>957650</v>
      </c>
      <c r="C1405" s="2">
        <f>IF(ISNA(VLOOKUP(A1405,vlookup_a!A:B,2,FALSE)),0,(VLOOKUP(A1405,vlookup_a!A:B,2,FALSE)))</f>
        <v>957650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1404</v>
      </c>
      <c r="B1406" s="2">
        <v>200000</v>
      </c>
      <c r="C1406" s="2">
        <f>IF(ISNA(VLOOKUP(A1406,vlookup_a!A:B,2,FALSE)),0,(VLOOKUP(A1406,vlookup_a!A:B,2,FALSE)))</f>
        <v>200000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1405</v>
      </c>
      <c r="B1407" s="2">
        <v>237208</v>
      </c>
      <c r="C1407" s="2">
        <f>IF(ISNA(VLOOKUP(A1407,vlookup_a!A:B,2,FALSE)),0,(VLOOKUP(A1407,vlookup_a!A:B,2,FALSE)))</f>
        <v>237208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1406</v>
      </c>
      <c r="B1408" s="2">
        <v>30000</v>
      </c>
      <c r="C1408" s="2">
        <f>IF(ISNA(VLOOKUP(A1408,vlookup_a!A:B,2,FALSE)),0,(VLOOKUP(A1408,vlookup_a!A:B,2,FALSE)))</f>
        <v>30000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1407</v>
      </c>
      <c r="B1409" s="2">
        <v>15000</v>
      </c>
      <c r="C1409" s="2">
        <f>IF(ISNA(VLOOKUP(A1409,vlookup_a!A:B,2,FALSE)),0,(VLOOKUP(A1409,vlookup_a!A:B,2,FALSE)))</f>
        <v>15000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1408</v>
      </c>
      <c r="B1410" s="2">
        <v>346423</v>
      </c>
      <c r="C1410" s="2">
        <f>IF(ISNA(VLOOKUP(A1410,vlookup_a!A:B,2,FALSE)),0,(VLOOKUP(A1410,vlookup_a!A:B,2,FALSE)))</f>
        <v>346423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1409</v>
      </c>
      <c r="B1411" s="2">
        <v>1303813</v>
      </c>
      <c r="C1411" s="2">
        <f>IF(ISNA(VLOOKUP(A1411,vlookup_a!A:B,2,FALSE)),0,(VLOOKUP(A1411,vlookup_a!A:B,2,FALSE)))</f>
        <v>1303813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1410</v>
      </c>
      <c r="B1412" s="2">
        <v>30000</v>
      </c>
      <c r="C1412" s="2">
        <f>IF(ISNA(VLOOKUP(A1412,vlookup_a!A:B,2,FALSE)),0,(VLOOKUP(A1412,vlookup_a!A:B,2,FALSE)))</f>
        <v>30000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1411</v>
      </c>
      <c r="B1413" s="2">
        <v>5000</v>
      </c>
      <c r="C1413" s="2">
        <f>IF(ISNA(VLOOKUP(A1413,vlookup_a!A:B,2,FALSE)),0,(VLOOKUP(A1413,vlookup_a!A:B,2,FALSE)))</f>
        <v>5000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1412</v>
      </c>
      <c r="B1414" s="2">
        <v>5000</v>
      </c>
      <c r="C1414" s="2">
        <f>IF(ISNA(VLOOKUP(A1414,vlookup_a!A:B,2,FALSE)),0,(VLOOKUP(A1414,vlookup_a!A:B,2,FALSE)))</f>
        <v>5000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1413</v>
      </c>
      <c r="B1415" s="2">
        <v>1723860</v>
      </c>
      <c r="C1415" s="2">
        <f>IF(ISNA(VLOOKUP(A1415,vlookup_a!A:B,2,FALSE)),0,(VLOOKUP(A1415,vlookup_a!A:B,2,FALSE)))</f>
        <v>1723860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1414</v>
      </c>
      <c r="B1416" s="2">
        <v>15000</v>
      </c>
      <c r="C1416" s="2">
        <f>IF(ISNA(VLOOKUP(A1416,vlookup_a!A:B,2,FALSE)),0,(VLOOKUP(A1416,vlookup_a!A:B,2,FALSE)))</f>
        <v>15000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1415</v>
      </c>
      <c r="B1417" s="2">
        <v>10000</v>
      </c>
      <c r="C1417" s="2">
        <f>IF(ISNA(VLOOKUP(A1417,vlookup_a!A:B,2,FALSE)),0,(VLOOKUP(A1417,vlookup_a!A:B,2,FALSE)))</f>
        <v>10000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1416</v>
      </c>
      <c r="B1418" s="2">
        <v>536045</v>
      </c>
      <c r="C1418" s="2">
        <f>IF(ISNA(VLOOKUP(A1418,vlookup_a!A:B,2,FALSE)),0,(VLOOKUP(A1418,vlookup_a!A:B,2,FALSE)))</f>
        <v>536045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1417</v>
      </c>
      <c r="B1419" s="2">
        <v>589002</v>
      </c>
      <c r="C1419" s="2">
        <f>IF(ISNA(VLOOKUP(A1419,vlookup_a!A:B,2,FALSE)),0,(VLOOKUP(A1419,vlookup_a!A:B,2,FALSE)))</f>
        <v>589002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1418</v>
      </c>
      <c r="B1420" s="2">
        <v>676855</v>
      </c>
      <c r="C1420" s="2">
        <f>IF(ISNA(VLOOKUP(A1420,vlookup_a!A:B,2,FALSE)),0,(VLOOKUP(A1420,vlookup_a!A:B,2,FALSE)))</f>
        <v>676855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1419</v>
      </c>
      <c r="B1421" s="2">
        <v>1226850</v>
      </c>
      <c r="C1421" s="2">
        <f>IF(ISNA(VLOOKUP(A1421,vlookup_a!A:B,2,FALSE)),0,(VLOOKUP(A1421,vlookup_a!A:B,2,FALSE)))</f>
        <v>1226850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1420</v>
      </c>
      <c r="B1422" s="2">
        <v>1200000</v>
      </c>
      <c r="C1422" s="2">
        <f>IF(ISNA(VLOOKUP(A1422,vlookup_a!A:B,2,FALSE)),0,(VLOOKUP(A1422,vlookup_a!A:B,2,FALSE)))</f>
        <v>1200000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1421</v>
      </c>
      <c r="B1423" s="2">
        <v>1663714</v>
      </c>
      <c r="C1423" s="2">
        <f>IF(ISNA(VLOOKUP(A1423,vlookup_a!A:B,2,FALSE)),0,(VLOOKUP(A1423,vlookup_a!A:B,2,FALSE)))</f>
        <v>1663714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1422</v>
      </c>
      <c r="B1424" s="2">
        <v>794115</v>
      </c>
      <c r="C1424" s="2">
        <f>IF(ISNA(VLOOKUP(A1424,vlookup_a!A:B,2,FALSE)),0,(VLOOKUP(A1424,vlookup_a!A:B,2,FALSE)))</f>
        <v>794115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1423</v>
      </c>
      <c r="B1425" s="2">
        <v>15000</v>
      </c>
      <c r="C1425" s="2">
        <f>IF(ISNA(VLOOKUP(A1425,vlookup_a!A:B,2,FALSE)),0,(VLOOKUP(A1425,vlookup_a!A:B,2,FALSE)))</f>
        <v>15000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1424</v>
      </c>
      <c r="B1426" s="2">
        <v>25000</v>
      </c>
      <c r="C1426" s="2">
        <f>IF(ISNA(VLOOKUP(A1426,vlookup_a!A:B,2,FALSE)),0,(VLOOKUP(A1426,vlookup_a!A:B,2,FALSE)))</f>
        <v>25000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1425</v>
      </c>
      <c r="B1427" s="2">
        <v>943410</v>
      </c>
      <c r="C1427" s="2">
        <f>IF(ISNA(VLOOKUP(A1427,vlookup_a!A:B,2,FALSE)),0,(VLOOKUP(A1427,vlookup_a!A:B,2,FALSE)))</f>
        <v>943410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1426</v>
      </c>
      <c r="B1428" s="2">
        <v>407056</v>
      </c>
      <c r="C1428" s="2">
        <f>IF(ISNA(VLOOKUP(A1428,vlookup_a!A:B,2,FALSE)),0,(VLOOKUP(A1428,vlookup_a!A:B,2,FALSE)))</f>
        <v>407056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1427</v>
      </c>
      <c r="B1429" s="2">
        <v>752353</v>
      </c>
      <c r="C1429" s="2">
        <f>IF(ISNA(VLOOKUP(A1429,vlookup_a!A:B,2,FALSE)),0,(VLOOKUP(A1429,vlookup_a!A:B,2,FALSE)))</f>
        <v>752353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1428</v>
      </c>
      <c r="B1430" s="2">
        <v>50000</v>
      </c>
      <c r="C1430" s="2">
        <f>IF(ISNA(VLOOKUP(A1430,vlookup_a!A:B,2,FALSE)),0,(VLOOKUP(A1430,vlookup_a!A:B,2,FALSE)))</f>
        <v>50000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1429</v>
      </c>
      <c r="B1431" s="2">
        <v>61834</v>
      </c>
      <c r="C1431" s="2">
        <f>IF(ISNA(VLOOKUP(A1431,vlookup_a!A:B,2,FALSE)),0,(VLOOKUP(A1431,vlookup_a!A:B,2,FALSE)))</f>
        <v>61834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1430</v>
      </c>
      <c r="B1432" s="2">
        <v>294835</v>
      </c>
      <c r="C1432" s="2">
        <f>IF(ISNA(VLOOKUP(A1432,vlookup_a!A:B,2,FALSE)),0,(VLOOKUP(A1432,vlookup_a!A:B,2,FALSE)))</f>
        <v>294835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1431</v>
      </c>
      <c r="B1433" s="2">
        <v>1674870</v>
      </c>
      <c r="C1433" s="2">
        <f>IF(ISNA(VLOOKUP(A1433,vlookup_a!A:B,2,FALSE)),0,(VLOOKUP(A1433,vlookup_a!A:B,2,FALSE)))</f>
        <v>1674870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1432</v>
      </c>
      <c r="B1434" s="2">
        <v>828450</v>
      </c>
      <c r="C1434" s="2">
        <f>IF(ISNA(VLOOKUP(A1434,vlookup_a!A:B,2,FALSE)),0,(VLOOKUP(A1434,vlookup_a!A:B,2,FALSE)))</f>
        <v>828450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1433</v>
      </c>
      <c r="B1435" s="2">
        <v>977308</v>
      </c>
      <c r="C1435" s="2">
        <f>IF(ISNA(VLOOKUP(A1435,vlookup_a!A:B,2,FALSE)),0,(VLOOKUP(A1435,vlookup_a!A:B,2,FALSE)))</f>
        <v>977308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1434</v>
      </c>
      <c r="B1436" s="2">
        <v>150264</v>
      </c>
      <c r="C1436" s="2">
        <f>IF(ISNA(VLOOKUP(A1436,vlookup_a!A:B,2,FALSE)),0,(VLOOKUP(A1436,vlookup_a!A:B,2,FALSE)))</f>
        <v>150264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1435</v>
      </c>
      <c r="B1437" s="2">
        <v>651628</v>
      </c>
      <c r="C1437" s="2">
        <f>IF(ISNA(VLOOKUP(A1437,vlookup_a!A:B,2,FALSE)),0,(VLOOKUP(A1437,vlookup_a!A:B,2,FALSE)))</f>
        <v>651628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1436</v>
      </c>
      <c r="B1438" s="2">
        <v>15000</v>
      </c>
      <c r="C1438" s="2">
        <f>IF(ISNA(VLOOKUP(A1438,vlookup_a!A:B,2,FALSE)),0,(VLOOKUP(A1438,vlookup_a!A:B,2,FALSE)))</f>
        <v>15000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1437</v>
      </c>
      <c r="B1439" s="2">
        <v>50000</v>
      </c>
      <c r="C1439" s="2">
        <f>IF(ISNA(VLOOKUP(A1439,vlookup_a!A:B,2,FALSE)),0,(VLOOKUP(A1439,vlookup_a!A:B,2,FALSE)))</f>
        <v>50000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1438</v>
      </c>
      <c r="B1440" s="2">
        <v>977896</v>
      </c>
      <c r="C1440" s="2">
        <f>IF(ISNA(VLOOKUP(A1440,vlookup_a!A:B,2,FALSE)),0,(VLOOKUP(A1440,vlookup_a!A:B,2,FALSE)))</f>
        <v>977896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1439</v>
      </c>
      <c r="B1441" s="2">
        <v>1044166</v>
      </c>
      <c r="C1441" s="2">
        <f>IF(ISNA(VLOOKUP(A1441,vlookup_a!A:B,2,FALSE)),0,(VLOOKUP(A1441,vlookup_a!A:B,2,FALSE)))</f>
        <v>1044166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1440</v>
      </c>
      <c r="B1442" s="2">
        <v>10000</v>
      </c>
      <c r="C1442" s="2">
        <f>IF(ISNA(VLOOKUP(A1442,vlookup_a!A:B,2,FALSE)),0,(VLOOKUP(A1442,vlookup_a!A:B,2,FALSE)))</f>
        <v>10000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1441</v>
      </c>
      <c r="B1443" s="2">
        <v>920171</v>
      </c>
      <c r="C1443" s="2">
        <f>IF(ISNA(VLOOKUP(A1443,vlookup_a!A:B,2,FALSE)),0,(VLOOKUP(A1443,vlookup_a!A:B,2,FALSE)))</f>
        <v>920171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1442</v>
      </c>
      <c r="B1444" s="2">
        <v>367374</v>
      </c>
      <c r="C1444" s="2">
        <f>IF(ISNA(VLOOKUP(A1444,vlookup_a!A:B,2,FALSE)),0,(VLOOKUP(A1444,vlookup_a!A:B,2,FALSE)))</f>
        <v>367374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1443</v>
      </c>
      <c r="B1445" s="2">
        <v>2525929</v>
      </c>
      <c r="C1445" s="2">
        <f>IF(ISNA(VLOOKUP(A1445,vlookup_a!A:B,2,FALSE)),0,(VLOOKUP(A1445,vlookup_a!A:B,2,FALSE)))</f>
        <v>2525929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1444</v>
      </c>
      <c r="B1446" s="2">
        <v>406050</v>
      </c>
      <c r="C1446" s="2">
        <f>IF(ISNA(VLOOKUP(A1446,vlookup_a!A:B,2,FALSE)),0,(VLOOKUP(A1446,vlookup_a!A:B,2,FALSE)))</f>
        <v>406050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1445</v>
      </c>
      <c r="B1447" s="2">
        <v>204000</v>
      </c>
      <c r="C1447" s="2">
        <f>IF(ISNA(VLOOKUP(A1447,vlookup_a!A:B,2,FALSE)),0,(VLOOKUP(A1447,vlookup_a!A:B,2,FALSE)))</f>
        <v>204000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1446</v>
      </c>
      <c r="B1448" s="2">
        <v>5000</v>
      </c>
      <c r="C1448" s="2">
        <f>IF(ISNA(VLOOKUP(A1448,vlookup_a!A:B,2,FALSE)),0,(VLOOKUP(A1448,vlookup_a!A:B,2,FALSE)))</f>
        <v>5000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1447</v>
      </c>
      <c r="B1449" s="2">
        <v>315651</v>
      </c>
      <c r="C1449" s="2">
        <f>IF(ISNA(VLOOKUP(A1449,vlookup_a!A:B,2,FALSE)),0,(VLOOKUP(A1449,vlookup_a!A:B,2,FALSE)))</f>
        <v>315651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1448</v>
      </c>
      <c r="B1450" s="2">
        <v>1165018</v>
      </c>
      <c r="C1450" s="2">
        <f>IF(ISNA(VLOOKUP(A1450,vlookup_a!A:B,2,FALSE)),0,(VLOOKUP(A1450,vlookup_a!A:B,2,FALSE)))</f>
        <v>1165018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1449</v>
      </c>
      <c r="B1451" s="2">
        <v>189930</v>
      </c>
      <c r="C1451" s="2">
        <f>IF(ISNA(VLOOKUP(A1451,vlookup_a!A:B,2,FALSE)),0,(VLOOKUP(A1451,vlookup_a!A:B,2,FALSE)))</f>
        <v>189930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1450</v>
      </c>
      <c r="B1452" s="2">
        <v>389480</v>
      </c>
      <c r="C1452" s="2">
        <f>IF(ISNA(VLOOKUP(A1452,vlookup_a!A:B,2,FALSE)),0,(VLOOKUP(A1452,vlookup_a!A:B,2,FALSE)))</f>
        <v>389480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1451</v>
      </c>
      <c r="B1453" s="2">
        <v>2800000</v>
      </c>
      <c r="C1453" s="2">
        <f>IF(ISNA(VLOOKUP(A1453,vlookup_a!A:B,2,FALSE)),0,(VLOOKUP(A1453,vlookup_a!A:B,2,FALSE)))</f>
        <v>2800000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1452</v>
      </c>
      <c r="B1454" s="2">
        <v>790926</v>
      </c>
      <c r="C1454" s="2">
        <f>IF(ISNA(VLOOKUP(A1454,vlookup_a!A:B,2,FALSE)),0,(VLOOKUP(A1454,vlookup_a!A:B,2,FALSE)))</f>
        <v>790926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1453</v>
      </c>
      <c r="B1455" s="2">
        <v>800000</v>
      </c>
      <c r="C1455" s="2">
        <f>IF(ISNA(VLOOKUP(A1455,vlookup_a!A:B,2,FALSE)),0,(VLOOKUP(A1455,vlookup_a!A:B,2,FALSE)))</f>
        <v>800000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1454</v>
      </c>
      <c r="B1456" s="2">
        <v>616350</v>
      </c>
      <c r="C1456" s="2">
        <f>IF(ISNA(VLOOKUP(A1456,vlookup_a!A:B,2,FALSE)),0,(VLOOKUP(A1456,vlookup_a!A:B,2,FALSE)))</f>
        <v>616350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1455</v>
      </c>
      <c r="B1457" s="2">
        <v>262370</v>
      </c>
      <c r="C1457" s="2">
        <f>IF(ISNA(VLOOKUP(A1457,vlookup_a!A:B,2,FALSE)),0,(VLOOKUP(A1457,vlookup_a!A:B,2,FALSE)))</f>
        <v>262370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1456</v>
      </c>
      <c r="B1458" s="2">
        <v>447343</v>
      </c>
      <c r="C1458" s="2">
        <f>IF(ISNA(VLOOKUP(A1458,vlookup_a!A:B,2,FALSE)),0,(VLOOKUP(A1458,vlookup_a!A:B,2,FALSE)))</f>
        <v>447343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1457</v>
      </c>
      <c r="B1459" s="2">
        <v>635000</v>
      </c>
      <c r="C1459" s="2">
        <f>IF(ISNA(VLOOKUP(A1459,vlookup_a!A:B,2,FALSE)),0,(VLOOKUP(A1459,vlookup_a!A:B,2,FALSE)))</f>
        <v>635000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1458</v>
      </c>
      <c r="B1460" s="2">
        <v>810367</v>
      </c>
      <c r="C1460" s="2">
        <f>IF(ISNA(VLOOKUP(A1460,vlookup_a!A:B,2,FALSE)),0,(VLOOKUP(A1460,vlookup_a!A:B,2,FALSE)))</f>
        <v>810367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1459</v>
      </c>
      <c r="B1461" s="2">
        <v>50000</v>
      </c>
      <c r="C1461" s="2">
        <f>IF(ISNA(VLOOKUP(A1461,vlookup_a!A:B,2,FALSE)),0,(VLOOKUP(A1461,vlookup_a!A:B,2,FALSE)))</f>
        <v>50000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1460</v>
      </c>
      <c r="B1462" s="2">
        <v>542514</v>
      </c>
      <c r="C1462" s="2">
        <f>IF(ISNA(VLOOKUP(A1462,vlookup_a!A:B,2,FALSE)),0,(VLOOKUP(A1462,vlookup_a!A:B,2,FALSE)))</f>
        <v>542514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1461</v>
      </c>
      <c r="B1463" s="2">
        <v>10000</v>
      </c>
      <c r="C1463" s="2">
        <f>IF(ISNA(VLOOKUP(A1463,vlookup_a!A:B,2,FALSE)),0,(VLOOKUP(A1463,vlookup_a!A:B,2,FALSE)))</f>
        <v>10000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1462</v>
      </c>
      <c r="B1464" s="2">
        <v>511019</v>
      </c>
      <c r="C1464" s="2">
        <f>IF(ISNA(VLOOKUP(A1464,vlookup_a!A:B,2,FALSE)),0,(VLOOKUP(A1464,vlookup_a!A:B,2,FALSE)))</f>
        <v>511019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1463</v>
      </c>
      <c r="B1465" s="2">
        <v>723013</v>
      </c>
      <c r="C1465" s="2">
        <f>IF(ISNA(VLOOKUP(A1465,vlookup_a!A:B,2,FALSE)),0,(VLOOKUP(A1465,vlookup_a!A:B,2,FALSE)))</f>
        <v>723013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1464</v>
      </c>
      <c r="B1466" s="2">
        <v>4175</v>
      </c>
      <c r="C1466" s="2">
        <f>IF(ISNA(VLOOKUP(A1466,vlookup_a!A:B,2,FALSE)),0,(VLOOKUP(A1466,vlookup_a!A:B,2,FALSE)))</f>
        <v>4175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1465</v>
      </c>
      <c r="B1467" s="2">
        <v>2309100</v>
      </c>
      <c r="C1467" s="2">
        <f>IF(ISNA(VLOOKUP(A1467,vlookup_a!A:B,2,FALSE)),0,(VLOOKUP(A1467,vlookup_a!A:B,2,FALSE)))</f>
        <v>2309100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1466</v>
      </c>
      <c r="B1468" s="2">
        <v>760000</v>
      </c>
      <c r="C1468" s="2">
        <f>IF(ISNA(VLOOKUP(A1468,vlookup_a!A:B,2,FALSE)),0,(VLOOKUP(A1468,vlookup_a!A:B,2,FALSE)))</f>
        <v>760000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1467</v>
      </c>
      <c r="B1469" s="2">
        <v>1168674</v>
      </c>
      <c r="C1469" s="2">
        <f>IF(ISNA(VLOOKUP(A1469,vlookup_a!A:B,2,FALSE)),0,(VLOOKUP(A1469,vlookup_a!A:B,2,FALSE)))</f>
        <v>1168674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1468</v>
      </c>
      <c r="B1470" s="2">
        <v>5599</v>
      </c>
      <c r="C1470" s="2">
        <f>IF(ISNA(VLOOKUP(A1470,vlookup_a!A:B,2,FALSE)),0,(VLOOKUP(A1470,vlookup_a!A:B,2,FALSE)))</f>
        <v>5599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1469</v>
      </c>
      <c r="B1471" s="2">
        <v>241000</v>
      </c>
      <c r="C1471" s="2">
        <f>IF(ISNA(VLOOKUP(A1471,vlookup_a!A:B,2,FALSE)),0,(VLOOKUP(A1471,vlookup_a!A:B,2,FALSE)))</f>
        <v>241000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1470</v>
      </c>
      <c r="B1472" s="2">
        <v>1546039</v>
      </c>
      <c r="C1472" s="2">
        <f>IF(ISNA(VLOOKUP(A1472,vlookup_a!A:B,2,FALSE)),0,(VLOOKUP(A1472,vlookup_a!A:B,2,FALSE)))</f>
        <v>1546039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1471</v>
      </c>
      <c r="B1473" s="2">
        <v>91606</v>
      </c>
      <c r="C1473" s="2">
        <f>IF(ISNA(VLOOKUP(A1473,vlookup_a!A:B,2,FALSE)),0,(VLOOKUP(A1473,vlookup_a!A:B,2,FALSE)))</f>
        <v>91606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1472</v>
      </c>
      <c r="B1474" s="2">
        <v>40170</v>
      </c>
      <c r="C1474" s="2">
        <f>IF(ISNA(VLOOKUP(A1474,vlookup_a!A:B,2,FALSE)),0,(VLOOKUP(A1474,vlookup_a!A:B,2,FALSE)))</f>
        <v>40170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1473</v>
      </c>
      <c r="B1475" s="2">
        <v>5000</v>
      </c>
      <c r="C1475" s="2">
        <f>IF(ISNA(VLOOKUP(A1475,vlookup_a!A:B,2,FALSE)),0,(VLOOKUP(A1475,vlookup_a!A:B,2,FALSE)))</f>
        <v>5000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1474</v>
      </c>
      <c r="B1476" s="2">
        <v>400000</v>
      </c>
      <c r="C1476" s="2">
        <f>IF(ISNA(VLOOKUP(A1476,vlookup_a!A:B,2,FALSE)),0,(VLOOKUP(A1476,vlookup_a!A:B,2,FALSE)))</f>
        <v>400000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1475</v>
      </c>
      <c r="B1477" s="2">
        <v>250569</v>
      </c>
      <c r="C1477" s="2">
        <f>IF(ISNA(VLOOKUP(A1477,vlookup_a!A:B,2,FALSE)),0,(VLOOKUP(A1477,vlookup_a!A:B,2,FALSE)))</f>
        <v>250569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1476</v>
      </c>
      <c r="B1478" s="2">
        <v>300000</v>
      </c>
      <c r="C1478" s="2">
        <f>IF(ISNA(VLOOKUP(A1478,vlookup_a!A:B,2,FALSE)),0,(VLOOKUP(A1478,vlookup_a!A:B,2,FALSE)))</f>
        <v>300000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1477</v>
      </c>
      <c r="B1479" s="2">
        <v>722160</v>
      </c>
      <c r="C1479" s="2">
        <f>IF(ISNA(VLOOKUP(A1479,vlookup_a!A:B,2,FALSE)),0,(VLOOKUP(A1479,vlookup_a!A:B,2,FALSE)))</f>
        <v>722160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1478</v>
      </c>
      <c r="B1480" s="2">
        <v>489331</v>
      </c>
      <c r="C1480" s="2">
        <f>IF(ISNA(VLOOKUP(A1480,vlookup_a!A:B,2,FALSE)),0,(VLOOKUP(A1480,vlookup_a!A:B,2,FALSE)))</f>
        <v>489331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1479</v>
      </c>
      <c r="B1481" s="2">
        <v>766495</v>
      </c>
      <c r="C1481" s="2">
        <f>IF(ISNA(VLOOKUP(A1481,vlookup_a!A:B,2,FALSE)),0,(VLOOKUP(A1481,vlookup_a!A:B,2,FALSE)))</f>
        <v>766495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1480</v>
      </c>
      <c r="B1482" s="2">
        <v>25000</v>
      </c>
      <c r="C1482" s="2">
        <f>IF(ISNA(VLOOKUP(A1482,vlookup_a!A:B,2,FALSE)),0,(VLOOKUP(A1482,vlookup_a!A:B,2,FALSE)))</f>
        <v>25000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1481</v>
      </c>
      <c r="B1483" s="2">
        <v>1830397</v>
      </c>
      <c r="C1483" s="2">
        <f>IF(ISNA(VLOOKUP(A1483,vlookup_a!A:B,2,FALSE)),0,(VLOOKUP(A1483,vlookup_a!A:B,2,FALSE)))</f>
        <v>1830397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1482</v>
      </c>
      <c r="B1484" s="2">
        <v>598935</v>
      </c>
      <c r="C1484" s="2">
        <f>IF(ISNA(VLOOKUP(A1484,vlookup_a!A:B,2,FALSE)),0,(VLOOKUP(A1484,vlookup_a!A:B,2,FALSE)))</f>
        <v>598935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1483</v>
      </c>
      <c r="B1485" s="2">
        <v>6675900</v>
      </c>
      <c r="C1485" s="2">
        <f>IF(ISNA(VLOOKUP(A1485,vlookup_a!A:B,2,FALSE)),0,(VLOOKUP(A1485,vlookup_a!A:B,2,FALSE)))</f>
        <v>6675900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1484</v>
      </c>
      <c r="B1486" s="2">
        <v>15000</v>
      </c>
      <c r="C1486" s="2">
        <f>IF(ISNA(VLOOKUP(A1486,vlookup_a!A:B,2,FALSE)),0,(VLOOKUP(A1486,vlookup_a!A:B,2,FALSE)))</f>
        <v>15000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1485</v>
      </c>
      <c r="B1487" s="2">
        <v>2031988</v>
      </c>
      <c r="C1487" s="2">
        <f>IF(ISNA(VLOOKUP(A1487,vlookup_a!A:B,2,FALSE)),0,(VLOOKUP(A1487,vlookup_a!A:B,2,FALSE)))</f>
        <v>2031988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1486</v>
      </c>
      <c r="B1488" s="2">
        <v>402670</v>
      </c>
      <c r="C1488" s="2">
        <f>IF(ISNA(VLOOKUP(A1488,vlookup_a!A:B,2,FALSE)),0,(VLOOKUP(A1488,vlookup_a!A:B,2,FALSE)))</f>
        <v>402670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1487</v>
      </c>
      <c r="B1489" s="2">
        <v>678226</v>
      </c>
      <c r="C1489" s="2">
        <f>IF(ISNA(VLOOKUP(A1489,vlookup_a!A:B,2,FALSE)),0,(VLOOKUP(A1489,vlookup_a!A:B,2,FALSE)))</f>
        <v>678226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1488</v>
      </c>
      <c r="B1490" s="2">
        <v>831285</v>
      </c>
      <c r="C1490" s="2">
        <f>IF(ISNA(VLOOKUP(A1490,vlookup_a!A:B,2,FALSE)),0,(VLOOKUP(A1490,vlookup_a!A:B,2,FALSE)))</f>
        <v>831285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1489</v>
      </c>
      <c r="B1491" s="2">
        <v>892460</v>
      </c>
      <c r="C1491" s="2">
        <f>IF(ISNA(VLOOKUP(A1491,vlookup_a!A:B,2,FALSE)),0,(VLOOKUP(A1491,vlookup_a!A:B,2,FALSE)))</f>
        <v>892460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1490</v>
      </c>
      <c r="B1492" s="2">
        <v>517765</v>
      </c>
      <c r="C1492" s="2">
        <f>IF(ISNA(VLOOKUP(A1492,vlookup_a!A:B,2,FALSE)),0,(VLOOKUP(A1492,vlookup_a!A:B,2,FALSE)))</f>
        <v>517765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1491</v>
      </c>
      <c r="B1493" s="2">
        <v>100000</v>
      </c>
      <c r="C1493" s="2">
        <f>IF(ISNA(VLOOKUP(A1493,vlookup_a!A:B,2,FALSE)),0,(VLOOKUP(A1493,vlookup_a!A:B,2,FALSE)))</f>
        <v>100000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1492</v>
      </c>
      <c r="B1494" s="2">
        <v>170000</v>
      </c>
      <c r="C1494" s="2">
        <f>IF(ISNA(VLOOKUP(A1494,vlookup_a!A:B,2,FALSE)),0,(VLOOKUP(A1494,vlookup_a!A:B,2,FALSE)))</f>
        <v>170000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1493</v>
      </c>
      <c r="B1495" s="2">
        <v>1391624</v>
      </c>
      <c r="C1495" s="2">
        <f>IF(ISNA(VLOOKUP(A1495,vlookup_a!A:B,2,FALSE)),0,(VLOOKUP(A1495,vlookup_a!A:B,2,FALSE)))</f>
        <v>1391624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1494</v>
      </c>
      <c r="B1496" s="2">
        <v>358749</v>
      </c>
      <c r="C1496" s="2">
        <f>IF(ISNA(VLOOKUP(A1496,vlookup_a!A:B,2,FALSE)),0,(VLOOKUP(A1496,vlookup_a!A:B,2,FALSE)))</f>
        <v>358749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1495</v>
      </c>
      <c r="B1497" s="2">
        <v>5000</v>
      </c>
      <c r="C1497" s="2">
        <f>IF(ISNA(VLOOKUP(A1497,vlookup_a!A:B,2,FALSE)),0,(VLOOKUP(A1497,vlookup_a!A:B,2,FALSE)))</f>
        <v>5000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1496</v>
      </c>
      <c r="B1498" s="2">
        <v>200000</v>
      </c>
      <c r="C1498" s="2">
        <f>IF(ISNA(VLOOKUP(A1498,vlookup_a!A:B,2,FALSE)),0,(VLOOKUP(A1498,vlookup_a!A:B,2,FALSE)))</f>
        <v>200000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1497</v>
      </c>
      <c r="B1499" s="2">
        <v>1449630</v>
      </c>
      <c r="C1499" s="2">
        <f>IF(ISNA(VLOOKUP(A1499,vlookup_a!A:B,2,FALSE)),0,(VLOOKUP(A1499,vlookup_a!A:B,2,FALSE)))</f>
        <v>1449630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1498</v>
      </c>
      <c r="B1500" s="2">
        <v>347773</v>
      </c>
      <c r="C1500" s="2">
        <f>IF(ISNA(VLOOKUP(A1500,vlookup_a!A:B,2,FALSE)),0,(VLOOKUP(A1500,vlookup_a!A:B,2,FALSE)))</f>
        <v>347773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1499</v>
      </c>
      <c r="B1501" s="2">
        <v>300000</v>
      </c>
      <c r="C1501" s="2">
        <f>IF(ISNA(VLOOKUP(A1501,vlookup_a!A:B,2,FALSE)),0,(VLOOKUP(A1501,vlookup_a!A:B,2,FALSE)))</f>
        <v>300000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1500</v>
      </c>
      <c r="B1502" s="2">
        <v>88482</v>
      </c>
      <c r="C1502" s="2">
        <f>IF(ISNA(VLOOKUP(A1502,vlookup_a!A:B,2,FALSE)),0,(VLOOKUP(A1502,vlookup_a!A:B,2,FALSE)))</f>
        <v>88482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1501</v>
      </c>
      <c r="B1503" s="2">
        <v>234159</v>
      </c>
      <c r="C1503" s="2">
        <f>IF(ISNA(VLOOKUP(A1503,vlookup_a!A:B,2,FALSE)),0,(VLOOKUP(A1503,vlookup_a!A:B,2,FALSE)))</f>
        <v>234159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1502</v>
      </c>
      <c r="B1504" s="2">
        <v>115000</v>
      </c>
      <c r="C1504" s="2">
        <f>IF(ISNA(VLOOKUP(A1504,vlookup_a!A:B,2,FALSE)),0,(VLOOKUP(A1504,vlookup_a!A:B,2,FALSE)))</f>
        <v>115000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1503</v>
      </c>
      <c r="B1505" s="2">
        <v>844753</v>
      </c>
      <c r="C1505" s="2">
        <f>IF(ISNA(VLOOKUP(A1505,vlookup_a!A:B,2,FALSE)),0,(VLOOKUP(A1505,vlookup_a!A:B,2,FALSE)))</f>
        <v>844753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1504</v>
      </c>
      <c r="B1506" s="2">
        <v>638951</v>
      </c>
      <c r="C1506" s="2">
        <f>IF(ISNA(VLOOKUP(A1506,vlookup_a!A:B,2,FALSE)),0,(VLOOKUP(A1506,vlookup_a!A:B,2,FALSE)))</f>
        <v>638951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1505</v>
      </c>
      <c r="B1507" s="2">
        <v>150912</v>
      </c>
      <c r="C1507" s="2">
        <f>IF(ISNA(VLOOKUP(A1507,vlookup_a!A:B,2,FALSE)),0,(VLOOKUP(A1507,vlookup_a!A:B,2,FALSE)))</f>
        <v>150912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1506</v>
      </c>
      <c r="B1508" s="2">
        <v>359146</v>
      </c>
      <c r="C1508" s="2">
        <f>IF(ISNA(VLOOKUP(A1508,vlookup_a!A:B,2,FALSE)),0,(VLOOKUP(A1508,vlookup_a!A:B,2,FALSE)))</f>
        <v>359146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1507</v>
      </c>
      <c r="B1509" s="2">
        <v>189121</v>
      </c>
      <c r="C1509" s="2">
        <f>IF(ISNA(VLOOKUP(A1509,vlookup_a!A:B,2,FALSE)),0,(VLOOKUP(A1509,vlookup_a!A:B,2,FALSE)))</f>
        <v>189121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1508</v>
      </c>
      <c r="B1510" s="2">
        <v>98000</v>
      </c>
      <c r="C1510" s="2">
        <f>IF(ISNA(VLOOKUP(A1510,vlookup_a!A:B,2,FALSE)),0,(VLOOKUP(A1510,vlookup_a!A:B,2,FALSE)))</f>
        <v>98000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1509</v>
      </c>
      <c r="B1511" s="2">
        <v>10000</v>
      </c>
      <c r="C1511" s="2">
        <f>IF(ISNA(VLOOKUP(A1511,vlookup_a!A:B,2,FALSE)),0,(VLOOKUP(A1511,vlookup_a!A:B,2,FALSE)))</f>
        <v>10000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x14ac:dyDescent="0.25">
      <c r="A1512" s="1" t="s">
        <v>1510</v>
      </c>
      <c r="B1512" s="2">
        <v>959292</v>
      </c>
      <c r="C1512" s="2">
        <f>IF(ISNA(VLOOKUP(A1512,vlookup_a!A:B,2,FALSE)),0,(VLOOKUP(A1512,vlookup_a!A:B,2,FALSE)))</f>
        <v>959292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1511</v>
      </c>
      <c r="B1513" s="2">
        <v>730390</v>
      </c>
      <c r="C1513" s="2">
        <f>IF(ISNA(VLOOKUP(A1513,vlookup_a!A:B,2,FALSE)),0,(VLOOKUP(A1513,vlookup_a!A:B,2,FALSE)))</f>
        <v>730390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1512</v>
      </c>
      <c r="B1514" s="2">
        <v>5000</v>
      </c>
      <c r="C1514" s="2">
        <f>IF(ISNA(VLOOKUP(A1514,vlookup_a!A:B,2,FALSE)),0,(VLOOKUP(A1514,vlookup_a!A:B,2,FALSE)))</f>
        <v>5000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1513</v>
      </c>
      <c r="B1515" s="2">
        <v>690344</v>
      </c>
      <c r="C1515" s="2">
        <f>IF(ISNA(VLOOKUP(A1515,vlookup_a!A:B,2,FALSE)),0,(VLOOKUP(A1515,vlookup_a!A:B,2,FALSE)))</f>
        <v>690344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1514</v>
      </c>
      <c r="B1516" s="2">
        <v>119951</v>
      </c>
      <c r="C1516" s="2">
        <f>IF(ISNA(VLOOKUP(A1516,vlookup_a!A:B,2,FALSE)),0,(VLOOKUP(A1516,vlookup_a!A:B,2,FALSE)))</f>
        <v>119951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1515</v>
      </c>
      <c r="B1517" s="2">
        <v>84817</v>
      </c>
      <c r="C1517" s="2">
        <f>IF(ISNA(VLOOKUP(A1517,vlookup_a!A:B,2,FALSE)),0,(VLOOKUP(A1517,vlookup_a!A:B,2,FALSE)))</f>
        <v>84817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1516</v>
      </c>
      <c r="B1518" s="2">
        <v>1896472</v>
      </c>
      <c r="C1518" s="2">
        <f>IF(ISNA(VLOOKUP(A1518,vlookup_a!A:B,2,FALSE)),0,(VLOOKUP(A1518,vlookup_a!A:B,2,FALSE)))</f>
        <v>1896472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1517</v>
      </c>
      <c r="B1519" s="2">
        <v>841845</v>
      </c>
      <c r="C1519" s="2">
        <f>IF(ISNA(VLOOKUP(A1519,vlookup_a!A:B,2,FALSE)),0,(VLOOKUP(A1519,vlookup_a!A:B,2,FALSE)))</f>
        <v>841845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1518</v>
      </c>
      <c r="B1520" s="2">
        <v>910150</v>
      </c>
      <c r="C1520" s="2">
        <f>IF(ISNA(VLOOKUP(A1520,vlookup_a!A:B,2,FALSE)),0,(VLOOKUP(A1520,vlookup_a!A:B,2,FALSE)))</f>
        <v>910150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1519</v>
      </c>
      <c r="B1521" s="2">
        <v>152306</v>
      </c>
      <c r="C1521" s="2">
        <f>IF(ISNA(VLOOKUP(A1521,vlookup_a!A:B,2,FALSE)),0,(VLOOKUP(A1521,vlookup_a!A:B,2,FALSE)))</f>
        <v>152306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1520</v>
      </c>
      <c r="B1522" s="2">
        <v>479032</v>
      </c>
      <c r="C1522" s="2">
        <f>IF(ISNA(VLOOKUP(A1522,vlookup_a!A:B,2,FALSE)),0,(VLOOKUP(A1522,vlookup_a!A:B,2,FALSE)))</f>
        <v>479032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1521</v>
      </c>
      <c r="B1523" s="2">
        <v>341670</v>
      </c>
      <c r="C1523" s="2">
        <f>IF(ISNA(VLOOKUP(A1523,vlookup_a!A:B,2,FALSE)),0,(VLOOKUP(A1523,vlookup_a!A:B,2,FALSE)))</f>
        <v>341670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1522</v>
      </c>
      <c r="B1524" s="2">
        <v>5000</v>
      </c>
      <c r="C1524" s="2">
        <f>IF(ISNA(VLOOKUP(A1524,vlookup_a!A:B,2,FALSE)),0,(VLOOKUP(A1524,vlookup_a!A:B,2,FALSE)))</f>
        <v>5000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1523</v>
      </c>
      <c r="B1525" s="2">
        <v>1390807</v>
      </c>
      <c r="C1525" s="2">
        <f>IF(ISNA(VLOOKUP(A1525,vlookup_a!A:B,2,FALSE)),0,(VLOOKUP(A1525,vlookup_a!A:B,2,FALSE)))</f>
        <v>1390807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1524</v>
      </c>
      <c r="B1526" s="2">
        <v>41658</v>
      </c>
      <c r="C1526" s="2">
        <f>IF(ISNA(VLOOKUP(A1526,vlookup_a!A:B,2,FALSE)),0,(VLOOKUP(A1526,vlookup_a!A:B,2,FALSE)))</f>
        <v>41658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1525</v>
      </c>
      <c r="B1527" s="2">
        <v>50000</v>
      </c>
      <c r="C1527" s="2">
        <f>IF(ISNA(VLOOKUP(A1527,vlookup_a!A:B,2,FALSE)),0,(VLOOKUP(A1527,vlookup_a!A:B,2,FALSE)))</f>
        <v>50000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1526</v>
      </c>
      <c r="B1528" s="2">
        <v>796678</v>
      </c>
      <c r="C1528" s="2">
        <f>IF(ISNA(VLOOKUP(A1528,vlookup_a!A:B,2,FALSE)),0,(VLOOKUP(A1528,vlookup_a!A:B,2,FALSE)))</f>
        <v>796678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1527</v>
      </c>
      <c r="B1529" s="2">
        <v>100000</v>
      </c>
      <c r="C1529" s="2">
        <f>IF(ISNA(VLOOKUP(A1529,vlookup_a!A:B,2,FALSE)),0,(VLOOKUP(A1529,vlookup_a!A:B,2,FALSE)))</f>
        <v>100000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1528</v>
      </c>
      <c r="B1530" s="2">
        <v>586506</v>
      </c>
      <c r="C1530" s="2">
        <f>IF(ISNA(VLOOKUP(A1530,vlookup_a!A:B,2,FALSE)),0,(VLOOKUP(A1530,vlookup_a!A:B,2,FALSE)))</f>
        <v>586506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1529</v>
      </c>
      <c r="B1531" s="2">
        <v>411500</v>
      </c>
      <c r="C1531" s="2">
        <f>IF(ISNA(VLOOKUP(A1531,vlookup_a!A:B,2,FALSE)),0,(VLOOKUP(A1531,vlookup_a!A:B,2,FALSE)))</f>
        <v>411500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1530</v>
      </c>
      <c r="B1532" s="2">
        <v>690246</v>
      </c>
      <c r="C1532" s="2">
        <f>IF(ISNA(VLOOKUP(A1532,vlookup_a!A:B,2,FALSE)),0,(VLOOKUP(A1532,vlookup_a!A:B,2,FALSE)))</f>
        <v>690246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1531</v>
      </c>
      <c r="B1533" s="2">
        <v>65207</v>
      </c>
      <c r="C1533" s="2">
        <f>IF(ISNA(VLOOKUP(A1533,vlookup_a!A:B,2,FALSE)),0,(VLOOKUP(A1533,vlookup_a!A:B,2,FALSE)))</f>
        <v>65207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1532</v>
      </c>
      <c r="B1534" s="2">
        <v>500000</v>
      </c>
      <c r="C1534" s="2">
        <f>IF(ISNA(VLOOKUP(A1534,vlookup_a!A:B,2,FALSE)),0,(VLOOKUP(A1534,vlookup_a!A:B,2,FALSE)))</f>
        <v>500000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1533</v>
      </c>
      <c r="B1535" s="2">
        <v>200000</v>
      </c>
      <c r="C1535" s="2">
        <f>IF(ISNA(VLOOKUP(A1535,vlookup_a!A:B,2,FALSE)),0,(VLOOKUP(A1535,vlookup_a!A:B,2,FALSE)))</f>
        <v>200000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1534</v>
      </c>
      <c r="B1536" s="2">
        <v>391194</v>
      </c>
      <c r="C1536" s="2">
        <f>IF(ISNA(VLOOKUP(A1536,vlookup_a!A:B,2,FALSE)),0,(VLOOKUP(A1536,vlookup_a!A:B,2,FALSE)))</f>
        <v>391194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1535</v>
      </c>
      <c r="B1537" s="2">
        <v>1067949</v>
      </c>
      <c r="C1537" s="2">
        <f>IF(ISNA(VLOOKUP(A1537,vlookup_a!A:B,2,FALSE)),0,(VLOOKUP(A1537,vlookup_a!A:B,2,FALSE)))</f>
        <v>1067949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1536</v>
      </c>
      <c r="B1538" s="2">
        <v>957724</v>
      </c>
      <c r="C1538" s="2">
        <f>IF(ISNA(VLOOKUP(A1538,vlookup_a!A:B,2,FALSE)),0,(VLOOKUP(A1538,vlookup_a!A:B,2,FALSE)))</f>
        <v>957724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1537</v>
      </c>
      <c r="B1539" s="2">
        <v>400000</v>
      </c>
      <c r="C1539" s="2">
        <f>IF(ISNA(VLOOKUP(A1539,vlookup_a!A:B,2,FALSE)),0,(VLOOKUP(A1539,vlookup_a!A:B,2,FALSE)))</f>
        <v>400000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x14ac:dyDescent="0.25">
      <c r="A1540" s="1" t="s">
        <v>1538</v>
      </c>
      <c r="B1540" s="2">
        <v>11893</v>
      </c>
      <c r="C1540" s="2">
        <f>IF(ISNA(VLOOKUP(A1540,vlookup_a!A:B,2,FALSE)),0,(VLOOKUP(A1540,vlookup_a!A:B,2,FALSE)))</f>
        <v>11893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1539</v>
      </c>
      <c r="B1541" s="2">
        <v>1510206</v>
      </c>
      <c r="C1541" s="2">
        <f>IF(ISNA(VLOOKUP(A1541,vlookup_a!A:B,2,FALSE)),0,(VLOOKUP(A1541,vlookup_a!A:B,2,FALSE)))</f>
        <v>1510206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1540</v>
      </c>
      <c r="B1542" s="2">
        <v>1316884</v>
      </c>
      <c r="C1542" s="2">
        <f>IF(ISNA(VLOOKUP(A1542,vlookup_a!A:B,2,FALSE)),0,(VLOOKUP(A1542,vlookup_a!A:B,2,FALSE)))</f>
        <v>1316884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1541</v>
      </c>
      <c r="B1543" s="2">
        <v>25000</v>
      </c>
      <c r="C1543" s="2">
        <f>IF(ISNA(VLOOKUP(A1543,vlookup_a!A:B,2,FALSE)),0,(VLOOKUP(A1543,vlookup_a!A:B,2,FALSE)))</f>
        <v>25000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1542</v>
      </c>
      <c r="B1544" s="2">
        <v>800000</v>
      </c>
      <c r="C1544" s="2">
        <f>IF(ISNA(VLOOKUP(A1544,vlookup_a!A:B,2,FALSE)),0,(VLOOKUP(A1544,vlookup_a!A:B,2,FALSE)))</f>
        <v>800000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1543</v>
      </c>
      <c r="B1545" s="2">
        <v>15000</v>
      </c>
      <c r="C1545" s="2">
        <f>IF(ISNA(VLOOKUP(A1545,vlookup_a!A:B,2,FALSE)),0,(VLOOKUP(A1545,vlookup_a!A:B,2,FALSE)))</f>
        <v>15000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1544</v>
      </c>
      <c r="B1546" s="2">
        <v>25000</v>
      </c>
      <c r="C1546" s="2">
        <f>IF(ISNA(VLOOKUP(A1546,vlookup_a!A:B,2,FALSE)),0,(VLOOKUP(A1546,vlookup_a!A:B,2,FALSE)))</f>
        <v>25000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1545</v>
      </c>
      <c r="B1547" s="2">
        <v>1447435</v>
      </c>
      <c r="C1547" s="2">
        <f>IF(ISNA(VLOOKUP(A1547,vlookup_a!A:B,2,FALSE)),0,(VLOOKUP(A1547,vlookup_a!A:B,2,FALSE)))</f>
        <v>1447435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1546</v>
      </c>
      <c r="B1548" s="2">
        <v>157977</v>
      </c>
      <c r="C1548" s="2">
        <f>IF(ISNA(VLOOKUP(A1548,vlookup_a!A:B,2,FALSE)),0,(VLOOKUP(A1548,vlookup_a!A:B,2,FALSE)))</f>
        <v>157977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1547</v>
      </c>
      <c r="B1549" s="2">
        <v>450042</v>
      </c>
      <c r="C1549" s="2">
        <f>IF(ISNA(VLOOKUP(A1549,vlookup_a!A:B,2,FALSE)),0,(VLOOKUP(A1549,vlookup_a!A:B,2,FALSE)))</f>
        <v>450042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1548</v>
      </c>
      <c r="B1550" s="2">
        <v>465325</v>
      </c>
      <c r="C1550" s="2">
        <f>IF(ISNA(VLOOKUP(A1550,vlookup_a!A:B,2,FALSE)),0,(VLOOKUP(A1550,vlookup_a!A:B,2,FALSE)))</f>
        <v>465325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1549</v>
      </c>
      <c r="B1551" s="2">
        <v>4717</v>
      </c>
      <c r="C1551" s="2">
        <f>IF(ISNA(VLOOKUP(A1551,vlookup_a!A:B,2,FALSE)),0,(VLOOKUP(A1551,vlookup_a!A:B,2,FALSE)))</f>
        <v>4717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1550</v>
      </c>
      <c r="B1552" s="2">
        <v>1797300</v>
      </c>
      <c r="C1552" s="2">
        <f>IF(ISNA(VLOOKUP(A1552,vlookup_a!A:B,2,FALSE)),0,(VLOOKUP(A1552,vlookup_a!A:B,2,FALSE)))</f>
        <v>1797300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1551</v>
      </c>
      <c r="B1553" s="2">
        <v>600000</v>
      </c>
      <c r="C1553" s="2">
        <f>IF(ISNA(VLOOKUP(A1553,vlookup_a!A:B,2,FALSE)),0,(VLOOKUP(A1553,vlookup_a!A:B,2,FALSE)))</f>
        <v>600000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1552</v>
      </c>
      <c r="B1554" s="2">
        <v>341800</v>
      </c>
      <c r="C1554" s="2">
        <f>IF(ISNA(VLOOKUP(A1554,vlookup_a!A:B,2,FALSE)),0,(VLOOKUP(A1554,vlookup_a!A:B,2,FALSE)))</f>
        <v>341800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1553</v>
      </c>
      <c r="B1555" s="2">
        <v>346300</v>
      </c>
      <c r="C1555" s="2">
        <f>IF(ISNA(VLOOKUP(A1555,vlookup_a!A:B,2,FALSE)),0,(VLOOKUP(A1555,vlookup_a!A:B,2,FALSE)))</f>
        <v>346300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1554</v>
      </c>
      <c r="B1556" s="2">
        <v>201383</v>
      </c>
      <c r="C1556" s="2">
        <f>IF(ISNA(VLOOKUP(A1556,vlookup_a!A:B,2,FALSE)),0,(VLOOKUP(A1556,vlookup_a!A:B,2,FALSE)))</f>
        <v>201383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1555</v>
      </c>
      <c r="B1557" s="2">
        <v>10000</v>
      </c>
      <c r="C1557" s="2">
        <f>IF(ISNA(VLOOKUP(A1557,vlookup_a!A:B,2,FALSE)),0,(VLOOKUP(A1557,vlookup_a!A:B,2,FALSE)))</f>
        <v>10000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1556</v>
      </c>
      <c r="B1558" s="2">
        <v>1485581</v>
      </c>
      <c r="C1558" s="2">
        <f>IF(ISNA(VLOOKUP(A1558,vlookup_a!A:B,2,FALSE)),0,(VLOOKUP(A1558,vlookup_a!A:B,2,FALSE)))</f>
        <v>1485581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x14ac:dyDescent="0.25">
      <c r="A1559" s="1" t="s">
        <v>1557</v>
      </c>
      <c r="B1559" s="2">
        <v>169000</v>
      </c>
      <c r="C1559" s="2">
        <f>IF(ISNA(VLOOKUP(A1559,vlookup_a!A:B,2,FALSE)),0,(VLOOKUP(A1559,vlookup_a!A:B,2,FALSE)))</f>
        <v>169000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1558</v>
      </c>
      <c r="B1560" s="2">
        <v>10000</v>
      </c>
      <c r="C1560" s="2">
        <f>IF(ISNA(VLOOKUP(A1560,vlookup_a!A:B,2,FALSE)),0,(VLOOKUP(A1560,vlookup_a!A:B,2,FALSE)))</f>
        <v>10000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1559</v>
      </c>
      <c r="B1561" s="2">
        <v>30000</v>
      </c>
      <c r="C1561" s="2">
        <f>IF(ISNA(VLOOKUP(A1561,vlookup_a!A:B,2,FALSE)),0,(VLOOKUP(A1561,vlookup_a!A:B,2,FALSE)))</f>
        <v>30000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1560</v>
      </c>
      <c r="B1562" s="2">
        <v>86493</v>
      </c>
      <c r="C1562" s="2">
        <f>IF(ISNA(VLOOKUP(A1562,vlookup_a!A:B,2,FALSE)),0,(VLOOKUP(A1562,vlookup_a!A:B,2,FALSE)))</f>
        <v>86493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x14ac:dyDescent="0.25">
      <c r="A1563" s="1" t="s">
        <v>1561</v>
      </c>
      <c r="B1563" s="2">
        <v>1963625</v>
      </c>
      <c r="C1563" s="2">
        <f>IF(ISNA(VLOOKUP(A1563,vlookup_a!A:B,2,FALSE)),0,(VLOOKUP(A1563,vlookup_a!A:B,2,FALSE)))</f>
        <v>1963625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1562</v>
      </c>
      <c r="B1564" s="2">
        <v>173000</v>
      </c>
      <c r="C1564" s="2">
        <f>IF(ISNA(VLOOKUP(A1564,vlookup_a!A:B,2,FALSE)),0,(VLOOKUP(A1564,vlookup_a!A:B,2,FALSE)))</f>
        <v>173000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1563</v>
      </c>
      <c r="B1565" s="2">
        <v>177958</v>
      </c>
      <c r="C1565" s="2">
        <f>IF(ISNA(VLOOKUP(A1565,vlookup_a!A:B,2,FALSE)),0,(VLOOKUP(A1565,vlookup_a!A:B,2,FALSE)))</f>
        <v>177958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1564</v>
      </c>
      <c r="B1566" s="2">
        <v>799190</v>
      </c>
      <c r="C1566" s="2">
        <f>IF(ISNA(VLOOKUP(A1566,vlookup_a!A:B,2,FALSE)),0,(VLOOKUP(A1566,vlookup_a!A:B,2,FALSE)))</f>
        <v>799190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1565</v>
      </c>
      <c r="B1567" s="2">
        <v>228992</v>
      </c>
      <c r="C1567" s="2">
        <f>IF(ISNA(VLOOKUP(A1567,vlookup_a!A:B,2,FALSE)),0,(VLOOKUP(A1567,vlookup_a!A:B,2,FALSE)))</f>
        <v>228992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1566</v>
      </c>
      <c r="B1568" s="2">
        <v>244088</v>
      </c>
      <c r="C1568" s="2">
        <f>IF(ISNA(VLOOKUP(A1568,vlookup_a!A:B,2,FALSE)),0,(VLOOKUP(A1568,vlookup_a!A:B,2,FALSE)))</f>
        <v>244088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1567</v>
      </c>
      <c r="B1569" s="2">
        <v>738000</v>
      </c>
      <c r="C1569" s="2">
        <f>IF(ISNA(VLOOKUP(A1569,vlookup_a!A:B,2,FALSE)),0,(VLOOKUP(A1569,vlookup_a!A:B,2,FALSE)))</f>
        <v>738000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1568</v>
      </c>
      <c r="B1570" s="2">
        <v>224171</v>
      </c>
      <c r="C1570" s="2">
        <f>IF(ISNA(VLOOKUP(A1570,vlookup_a!A:B,2,FALSE)),0,(VLOOKUP(A1570,vlookup_a!A:B,2,FALSE)))</f>
        <v>224171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1569</v>
      </c>
      <c r="B1571" s="2">
        <v>2334863</v>
      </c>
      <c r="C1571" s="2">
        <f>IF(ISNA(VLOOKUP(A1571,vlookup_a!A:B,2,FALSE)),0,(VLOOKUP(A1571,vlookup_a!A:B,2,FALSE)))</f>
        <v>2334863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1570</v>
      </c>
      <c r="B1572" s="2">
        <v>827715</v>
      </c>
      <c r="C1572" s="2">
        <f>IF(ISNA(VLOOKUP(A1572,vlookup_a!A:B,2,FALSE)),0,(VLOOKUP(A1572,vlookup_a!A:B,2,FALSE)))</f>
        <v>827715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1571</v>
      </c>
      <c r="B1573" s="2">
        <v>538410</v>
      </c>
      <c r="C1573" s="2">
        <f>IF(ISNA(VLOOKUP(A1573,vlookup_a!A:B,2,FALSE)),0,(VLOOKUP(A1573,vlookup_a!A:B,2,FALSE)))</f>
        <v>538410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1572</v>
      </c>
      <c r="B1574" s="2">
        <v>150423</v>
      </c>
      <c r="C1574" s="2">
        <f>IF(ISNA(VLOOKUP(A1574,vlookup_a!A:B,2,FALSE)),0,(VLOOKUP(A1574,vlookup_a!A:B,2,FALSE)))</f>
        <v>150423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1573</v>
      </c>
      <c r="B1575" s="2">
        <v>2475999</v>
      </c>
      <c r="C1575" s="2">
        <f>IF(ISNA(VLOOKUP(A1575,vlookup_a!A:B,2,FALSE)),0,(VLOOKUP(A1575,vlookup_a!A:B,2,FALSE)))</f>
        <v>2475999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1574</v>
      </c>
      <c r="B1576" s="2">
        <v>416670</v>
      </c>
      <c r="C1576" s="2">
        <f>IF(ISNA(VLOOKUP(A1576,vlookup_a!A:B,2,FALSE)),0,(VLOOKUP(A1576,vlookup_a!A:B,2,FALSE)))</f>
        <v>416670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x14ac:dyDescent="0.25">
      <c r="A1577" s="1" t="s">
        <v>1575</v>
      </c>
      <c r="B1577" s="2">
        <v>150000</v>
      </c>
      <c r="C1577" s="2">
        <f>IF(ISNA(VLOOKUP(A1577,vlookup_a!A:B,2,FALSE)),0,(VLOOKUP(A1577,vlookup_a!A:B,2,FALSE)))</f>
        <v>150000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x14ac:dyDescent="0.25">
      <c r="A1578" s="1" t="s">
        <v>1576</v>
      </c>
      <c r="B1578" s="2">
        <v>143000</v>
      </c>
      <c r="C1578" s="2">
        <f>IF(ISNA(VLOOKUP(A1578,vlookup_a!A:B,2,FALSE)),0,(VLOOKUP(A1578,vlookup_a!A:B,2,FALSE)))</f>
        <v>143000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x14ac:dyDescent="0.25">
      <c r="A1579" s="1" t="s">
        <v>1577</v>
      </c>
      <c r="B1579" s="2">
        <v>134000</v>
      </c>
      <c r="C1579" s="2">
        <f>IF(ISNA(VLOOKUP(A1579,vlookup_a!A:B,2,FALSE)),0,(VLOOKUP(A1579,vlookup_a!A:B,2,FALSE)))</f>
        <v>134000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x14ac:dyDescent="0.25">
      <c r="A1580" s="1" t="s">
        <v>1578</v>
      </c>
      <c r="B1580" s="2">
        <v>3207535</v>
      </c>
      <c r="C1580" s="2">
        <f>IF(ISNA(VLOOKUP(A1580,vlookup_a!A:B,2,FALSE)),0,(VLOOKUP(A1580,vlookup_a!A:B,2,FALSE)))</f>
        <v>3207535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x14ac:dyDescent="0.25">
      <c r="A1581" s="1" t="s">
        <v>1579</v>
      </c>
      <c r="B1581" s="2">
        <v>87855</v>
      </c>
      <c r="C1581" s="2">
        <f>IF(ISNA(VLOOKUP(A1581,vlookup_a!A:B,2,FALSE)),0,(VLOOKUP(A1581,vlookup_a!A:B,2,FALSE)))</f>
        <v>87855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x14ac:dyDescent="0.25">
      <c r="A1582" s="1" t="s">
        <v>1580</v>
      </c>
      <c r="B1582" s="2">
        <v>1310248</v>
      </c>
      <c r="C1582" s="2">
        <f>IF(ISNA(VLOOKUP(A1582,vlookup_a!A:B,2,FALSE)),0,(VLOOKUP(A1582,vlookup_a!A:B,2,FALSE)))</f>
        <v>1310248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x14ac:dyDescent="0.25">
      <c r="A1583" s="1" t="s">
        <v>1581</v>
      </c>
      <c r="B1583" s="2">
        <v>144410</v>
      </c>
      <c r="C1583" s="2">
        <f>IF(ISNA(VLOOKUP(A1583,vlookup_a!A:B,2,FALSE)),0,(VLOOKUP(A1583,vlookup_a!A:B,2,FALSE)))</f>
        <v>144410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x14ac:dyDescent="0.25">
      <c r="A1584" s="1" t="s">
        <v>1582</v>
      </c>
      <c r="B1584" s="2">
        <v>65801</v>
      </c>
      <c r="C1584" s="2">
        <f>IF(ISNA(VLOOKUP(A1584,vlookup_a!A:B,2,FALSE)),0,(VLOOKUP(A1584,vlookup_a!A:B,2,FALSE)))</f>
        <v>65801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x14ac:dyDescent="0.25">
      <c r="A1585" s="1" t="s">
        <v>1583</v>
      </c>
      <c r="B1585" s="2">
        <v>211291</v>
      </c>
      <c r="C1585" s="2">
        <f>IF(ISNA(VLOOKUP(A1585,vlookup_a!A:B,2,FALSE)),0,(VLOOKUP(A1585,vlookup_a!A:B,2,FALSE)))</f>
        <v>211291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x14ac:dyDescent="0.25">
      <c r="A1586" s="1" t="s">
        <v>1584</v>
      </c>
      <c r="B1586" s="2">
        <v>574347</v>
      </c>
      <c r="C1586" s="2">
        <f>IF(ISNA(VLOOKUP(A1586,vlookup_a!A:B,2,FALSE)),0,(VLOOKUP(A1586,vlookup_a!A:B,2,FALSE)))</f>
        <v>574347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x14ac:dyDescent="0.25">
      <c r="A1587" s="1" t="s">
        <v>1585</v>
      </c>
      <c r="B1587" s="2">
        <v>213733</v>
      </c>
      <c r="C1587" s="2">
        <f>IF(ISNA(VLOOKUP(A1587,vlookup_a!A:B,2,FALSE)),0,(VLOOKUP(A1587,vlookup_a!A:B,2,FALSE)))</f>
        <v>213733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x14ac:dyDescent="0.25">
      <c r="A1588" s="1" t="s">
        <v>1586</v>
      </c>
      <c r="B1588" s="2">
        <v>10720</v>
      </c>
      <c r="C1588" s="2">
        <f>IF(ISNA(VLOOKUP(A1588,vlookup_a!A:B,2,FALSE)),0,(VLOOKUP(A1588,vlookup_a!A:B,2,FALSE)))</f>
        <v>10720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x14ac:dyDescent="0.25">
      <c r="A1589" s="1" t="s">
        <v>1587</v>
      </c>
      <c r="B1589" s="2">
        <v>70400</v>
      </c>
      <c r="C1589" s="2">
        <f>IF(ISNA(VLOOKUP(A1589,vlookup_a!A:B,2,FALSE)),0,(VLOOKUP(A1589,vlookup_a!A:B,2,FALSE)))</f>
        <v>70400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x14ac:dyDescent="0.25">
      <c r="A1590" s="1" t="s">
        <v>1588</v>
      </c>
      <c r="B1590" s="2">
        <v>65000</v>
      </c>
      <c r="C1590" s="2">
        <f>IF(ISNA(VLOOKUP(A1590,vlookup_a!A:B,2,FALSE)),0,(VLOOKUP(A1590,vlookup_a!A:B,2,FALSE)))</f>
        <v>65000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x14ac:dyDescent="0.25">
      <c r="A1591" s="1" t="s">
        <v>1589</v>
      </c>
      <c r="B1591" s="2">
        <v>25000</v>
      </c>
      <c r="C1591" s="2">
        <f>IF(ISNA(VLOOKUP(A1591,vlookup_a!A:B,2,FALSE)),0,(VLOOKUP(A1591,vlookup_a!A:B,2,FALSE)))</f>
        <v>25000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x14ac:dyDescent="0.25">
      <c r="A1592" s="1" t="s">
        <v>1590</v>
      </c>
      <c r="B1592" s="2">
        <v>189862</v>
      </c>
      <c r="C1592" s="2">
        <f>IF(ISNA(VLOOKUP(A1592,vlookup_a!A:B,2,FALSE)),0,(VLOOKUP(A1592,vlookup_a!A:B,2,FALSE)))</f>
        <v>189862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x14ac:dyDescent="0.25">
      <c r="A1593" s="1" t="s">
        <v>1591</v>
      </c>
      <c r="B1593" s="2">
        <v>2347600</v>
      </c>
      <c r="C1593" s="2">
        <f>IF(ISNA(VLOOKUP(A1593,vlookup_a!A:B,2,FALSE)),0,(VLOOKUP(A1593,vlookup_a!A:B,2,FALSE)))</f>
        <v>2347600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x14ac:dyDescent="0.25">
      <c r="A1594" s="1" t="s">
        <v>1592</v>
      </c>
      <c r="B1594" s="2">
        <v>525000</v>
      </c>
      <c r="C1594" s="2">
        <f>IF(ISNA(VLOOKUP(A1594,vlookup_a!A:B,2,FALSE)),0,(VLOOKUP(A1594,vlookup_a!A:B,2,FALSE)))</f>
        <v>525000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x14ac:dyDescent="0.25">
      <c r="A1595" s="1" t="s">
        <v>1593</v>
      </c>
      <c r="B1595" s="2">
        <v>755392</v>
      </c>
      <c r="C1595" s="2">
        <f>IF(ISNA(VLOOKUP(A1595,vlookup_a!A:B,2,FALSE)),0,(VLOOKUP(A1595,vlookup_a!A:B,2,FALSE)))</f>
        <v>755392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x14ac:dyDescent="0.25">
      <c r="A1596" s="1" t="s">
        <v>1594</v>
      </c>
      <c r="B1596" s="2">
        <v>466330</v>
      </c>
      <c r="C1596" s="2">
        <f>IF(ISNA(VLOOKUP(A1596,vlookup_a!A:B,2,FALSE)),0,(VLOOKUP(A1596,vlookup_a!A:B,2,FALSE)))</f>
        <v>466330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x14ac:dyDescent="0.25">
      <c r="A1597" s="1" t="s">
        <v>1595</v>
      </c>
      <c r="B1597" s="2">
        <v>752856</v>
      </c>
      <c r="C1597" s="2">
        <f>IF(ISNA(VLOOKUP(A1597,vlookup_a!A:B,2,FALSE)),0,(VLOOKUP(A1597,vlookup_a!A:B,2,FALSE)))</f>
        <v>752856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x14ac:dyDescent="0.25">
      <c r="A1598" s="1" t="s">
        <v>1596</v>
      </c>
      <c r="B1598" s="2">
        <v>964878</v>
      </c>
      <c r="C1598" s="2">
        <f>IF(ISNA(VLOOKUP(A1598,vlookup_a!A:B,2,FALSE)),0,(VLOOKUP(A1598,vlookup_a!A:B,2,FALSE)))</f>
        <v>964878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x14ac:dyDescent="0.25">
      <c r="A1599" s="1" t="s">
        <v>1597</v>
      </c>
      <c r="B1599" s="2">
        <v>44500</v>
      </c>
      <c r="C1599" s="2">
        <f>IF(ISNA(VLOOKUP(A1599,vlookup_a!A:B,2,FALSE)),0,(VLOOKUP(A1599,vlookup_a!A:B,2,FALSE)))</f>
        <v>44500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x14ac:dyDescent="0.25">
      <c r="A1600" s="1" t="s">
        <v>1598</v>
      </c>
      <c r="B1600" s="2">
        <v>15000</v>
      </c>
      <c r="C1600" s="2">
        <f>IF(ISNA(VLOOKUP(A1600,vlookup_a!A:B,2,FALSE)),0,(VLOOKUP(A1600,vlookup_a!A:B,2,FALSE)))</f>
        <v>15000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x14ac:dyDescent="0.25">
      <c r="A1601" s="1" t="s">
        <v>1599</v>
      </c>
      <c r="B1601" s="2">
        <v>11999</v>
      </c>
      <c r="C1601" s="2">
        <f>IF(ISNA(VLOOKUP(A1601,vlookup_a!A:B,2,FALSE)),0,(VLOOKUP(A1601,vlookup_a!A:B,2,FALSE)))</f>
        <v>11999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x14ac:dyDescent="0.25">
      <c r="A1602" s="1" t="s">
        <v>1600</v>
      </c>
      <c r="B1602" s="2">
        <v>400065</v>
      </c>
      <c r="C1602" s="2">
        <f>IF(ISNA(VLOOKUP(A1602,vlookup_a!A:B,2,FALSE)),0,(VLOOKUP(A1602,vlookup_a!A:B,2,FALSE)))</f>
        <v>400065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x14ac:dyDescent="0.25">
      <c r="A1603" s="1" t="s">
        <v>1601</v>
      </c>
      <c r="B1603" s="2">
        <v>242649</v>
      </c>
      <c r="C1603" s="2">
        <f>IF(ISNA(VLOOKUP(A1603,vlookup_a!A:B,2,FALSE)),0,(VLOOKUP(A1603,vlookup_a!A:B,2,FALSE)))</f>
        <v>242649</v>
      </c>
      <c r="D1603" s="2">
        <f>VLOOKUP(A1603,vlookup_a!C:D,2,FALSE)</f>
        <v>0</v>
      </c>
      <c r="E1603" s="2">
        <f t="shared" ref="E1603:E1656" si="75">B1603-C1603</f>
        <v>0</v>
      </c>
      <c r="F1603" t="str">
        <f t="shared" ref="F1603:F1656" si="76">IF(B1603=C1603,"aman",IF(B1603&lt;C1603,"aman","cek"))</f>
        <v>aman</v>
      </c>
      <c r="G1603" t="str">
        <f t="shared" ref="G1603:G1656" si="77">IF(D1603=B1603,"no update","update")</f>
        <v>update</v>
      </c>
    </row>
    <row r="1604" spans="1:7" x14ac:dyDescent="0.25">
      <c r="A1604" s="1" t="s">
        <v>1602</v>
      </c>
      <c r="B1604" s="2">
        <v>497131</v>
      </c>
      <c r="C1604" s="2">
        <f>IF(ISNA(VLOOKUP(A1604,vlookup_a!A:B,2,FALSE)),0,(VLOOKUP(A1604,vlookup_a!A:B,2,FALSE)))</f>
        <v>497131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x14ac:dyDescent="0.25">
      <c r="A1605" s="1" t="s">
        <v>1603</v>
      </c>
      <c r="B1605" s="2">
        <v>85508</v>
      </c>
      <c r="C1605" s="2">
        <f>IF(ISNA(VLOOKUP(A1605,vlookup_a!A:B,2,FALSE)),0,(VLOOKUP(A1605,vlookup_a!A:B,2,FALSE)))</f>
        <v>85508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x14ac:dyDescent="0.25">
      <c r="A1606" s="1" t="s">
        <v>1604</v>
      </c>
      <c r="B1606" s="2">
        <v>1836149</v>
      </c>
      <c r="C1606" s="2">
        <f>IF(ISNA(VLOOKUP(A1606,vlookup_a!A:B,2,FALSE)),0,(VLOOKUP(A1606,vlookup_a!A:B,2,FALSE)))</f>
        <v>1836149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x14ac:dyDescent="0.25">
      <c r="A1607" s="1" t="s">
        <v>1605</v>
      </c>
      <c r="B1607" s="2">
        <v>48772</v>
      </c>
      <c r="C1607" s="2">
        <f>IF(ISNA(VLOOKUP(A1607,vlookup_a!A:B,2,FALSE)),0,(VLOOKUP(A1607,vlookup_a!A:B,2,FALSE)))</f>
        <v>54506</v>
      </c>
      <c r="D1607" s="2">
        <f>VLOOKUP(A1607,vlookup_a!C:D,2,FALSE)</f>
        <v>0</v>
      </c>
      <c r="E1607" s="2">
        <f t="shared" si="75"/>
        <v>-5734</v>
      </c>
      <c r="F1607" t="str">
        <f t="shared" si="76"/>
        <v>aman</v>
      </c>
      <c r="G1607" t="str">
        <f t="shared" si="77"/>
        <v>update</v>
      </c>
    </row>
    <row r="1608" spans="1:7" x14ac:dyDescent="0.25">
      <c r="A1608" s="1" t="s">
        <v>1606</v>
      </c>
      <c r="B1608" s="2">
        <v>5000</v>
      </c>
      <c r="C1608" s="2">
        <f>IF(ISNA(VLOOKUP(A1608,vlookup_a!A:B,2,FALSE)),0,(VLOOKUP(A1608,vlookup_a!A:B,2,FALSE)))</f>
        <v>5000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x14ac:dyDescent="0.25">
      <c r="A1609" s="1" t="s">
        <v>1607</v>
      </c>
      <c r="B1609" s="2">
        <v>1371032</v>
      </c>
      <c r="C1609" s="2">
        <f>IF(ISNA(VLOOKUP(A1609,vlookup_a!A:B,2,FALSE)),0,(VLOOKUP(A1609,vlookup_a!A:B,2,FALSE)))</f>
        <v>1371032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x14ac:dyDescent="0.25">
      <c r="A1610" s="1" t="s">
        <v>1608</v>
      </c>
      <c r="B1610" s="2">
        <v>26000</v>
      </c>
      <c r="C1610" s="2">
        <f>IF(ISNA(VLOOKUP(A1610,vlookup_a!A:B,2,FALSE)),0,(VLOOKUP(A1610,vlookup_a!A:B,2,FALSE)))</f>
        <v>26000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x14ac:dyDescent="0.25">
      <c r="A1611" s="1" t="s">
        <v>1609</v>
      </c>
      <c r="B1611" s="2">
        <v>175000</v>
      </c>
      <c r="C1611" s="2">
        <f>IF(ISNA(VLOOKUP(A1611,vlookup_a!A:B,2,FALSE)),0,(VLOOKUP(A1611,vlookup_a!A:B,2,FALSE)))</f>
        <v>175000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x14ac:dyDescent="0.25">
      <c r="A1612" s="1" t="s">
        <v>1610</v>
      </c>
      <c r="B1612" s="2">
        <v>247687</v>
      </c>
      <c r="C1612" s="2">
        <f>IF(ISNA(VLOOKUP(A1612,vlookup_a!A:B,2,FALSE)),0,(VLOOKUP(A1612,vlookup_a!A:B,2,FALSE)))</f>
        <v>247687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x14ac:dyDescent="0.25">
      <c r="A1613" s="1" t="s">
        <v>1611</v>
      </c>
      <c r="B1613" s="2">
        <v>264895</v>
      </c>
      <c r="C1613" s="2">
        <f>IF(ISNA(VLOOKUP(A1613,vlookup_a!A:B,2,FALSE)),0,(VLOOKUP(A1613,vlookup_a!A:B,2,FALSE)))</f>
        <v>264895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x14ac:dyDescent="0.25">
      <c r="A1614" s="1" t="s">
        <v>1612</v>
      </c>
      <c r="B1614" s="2">
        <v>682265</v>
      </c>
      <c r="C1614" s="2">
        <f>IF(ISNA(VLOOKUP(A1614,vlookup_a!A:B,2,FALSE)),0,(VLOOKUP(A1614,vlookup_a!A:B,2,FALSE)))</f>
        <v>682265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x14ac:dyDescent="0.25">
      <c r="A1615" s="1" t="s">
        <v>1613</v>
      </c>
      <c r="B1615" s="2">
        <v>224993</v>
      </c>
      <c r="C1615" s="2">
        <f>IF(ISNA(VLOOKUP(A1615,vlookup_a!A:B,2,FALSE)),0,(VLOOKUP(A1615,vlookup_a!A:B,2,FALSE)))</f>
        <v>224993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x14ac:dyDescent="0.25">
      <c r="A1616" s="1" t="s">
        <v>1614</v>
      </c>
      <c r="B1616" s="2">
        <v>525446</v>
      </c>
      <c r="C1616" s="2">
        <f>IF(ISNA(VLOOKUP(A1616,vlookup_a!A:B,2,FALSE)),0,(VLOOKUP(A1616,vlookup_a!A:B,2,FALSE)))</f>
        <v>525446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x14ac:dyDescent="0.25">
      <c r="A1617" s="1" t="s">
        <v>1615</v>
      </c>
      <c r="B1617" s="2">
        <v>1160021</v>
      </c>
      <c r="C1617" s="2">
        <f>IF(ISNA(VLOOKUP(A1617,vlookup_a!A:B,2,FALSE)),0,(VLOOKUP(A1617,vlookup_a!A:B,2,FALSE)))</f>
        <v>1160021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x14ac:dyDescent="0.25">
      <c r="A1618" s="1" t="s">
        <v>1616</v>
      </c>
      <c r="B1618" s="2">
        <v>400000</v>
      </c>
      <c r="C1618" s="2">
        <f>IF(ISNA(VLOOKUP(A1618,vlookup_a!A:B,2,FALSE)),0,(VLOOKUP(A1618,vlookup_a!A:B,2,FALSE)))</f>
        <v>400000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x14ac:dyDescent="0.25">
      <c r="A1619" s="1" t="s">
        <v>1617</v>
      </c>
      <c r="B1619" s="2">
        <v>583997</v>
      </c>
      <c r="C1619" s="2">
        <f>IF(ISNA(VLOOKUP(A1619,vlookup_a!A:B,2,FALSE)),0,(VLOOKUP(A1619,vlookup_a!A:B,2,FALSE)))</f>
        <v>583997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x14ac:dyDescent="0.25">
      <c r="A1620" s="1" t="s">
        <v>1618</v>
      </c>
      <c r="B1620" s="2">
        <v>150000</v>
      </c>
      <c r="C1620" s="2">
        <f>IF(ISNA(VLOOKUP(A1620,vlookup_a!A:B,2,FALSE)),0,(VLOOKUP(A1620,vlookup_a!A:B,2,FALSE)))</f>
        <v>150000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x14ac:dyDescent="0.25">
      <c r="A1621" s="1" t="s">
        <v>1619</v>
      </c>
      <c r="B1621" s="2">
        <v>10000</v>
      </c>
      <c r="C1621" s="2">
        <f>IF(ISNA(VLOOKUP(A1621,vlookup_a!A:B,2,FALSE)),0,(VLOOKUP(A1621,vlookup_a!A:B,2,FALSE)))</f>
        <v>10000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x14ac:dyDescent="0.25">
      <c r="A1622" s="1" t="s">
        <v>1620</v>
      </c>
      <c r="B1622" s="2">
        <v>300000</v>
      </c>
      <c r="C1622" s="2">
        <f>IF(ISNA(VLOOKUP(A1622,vlookup_a!A:B,2,FALSE)),0,(VLOOKUP(A1622,vlookup_a!A:B,2,FALSE)))</f>
        <v>300000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x14ac:dyDescent="0.25">
      <c r="A1623" s="1" t="s">
        <v>1621</v>
      </c>
      <c r="B1623" s="2">
        <v>15000</v>
      </c>
      <c r="C1623" s="2">
        <f>IF(ISNA(VLOOKUP(A1623,vlookup_a!A:B,2,FALSE)),0,(VLOOKUP(A1623,vlookup_a!A:B,2,FALSE)))</f>
        <v>15000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x14ac:dyDescent="0.25">
      <c r="A1624" s="1" t="s">
        <v>1622</v>
      </c>
      <c r="B1624" s="2">
        <v>50000</v>
      </c>
      <c r="C1624" s="2">
        <f>IF(ISNA(VLOOKUP(A1624,vlookup_a!A:B,2,FALSE)),0,(VLOOKUP(A1624,vlookup_a!A:B,2,FALSE)))</f>
        <v>50000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x14ac:dyDescent="0.25">
      <c r="A1625" s="1" t="s">
        <v>1623</v>
      </c>
      <c r="B1625" s="2">
        <v>1052774</v>
      </c>
      <c r="C1625" s="2">
        <f>IF(ISNA(VLOOKUP(A1625,vlookup_a!A:B,2,FALSE)),0,(VLOOKUP(A1625,vlookup_a!A:B,2,FALSE)))</f>
        <v>1052774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x14ac:dyDescent="0.25">
      <c r="A1626" s="1" t="s">
        <v>1624</v>
      </c>
      <c r="B1626" s="2">
        <v>1449630</v>
      </c>
      <c r="C1626" s="2">
        <f>IF(ISNA(VLOOKUP(A1626,vlookup_a!A:B,2,FALSE)),0,(VLOOKUP(A1626,vlookup_a!A:B,2,FALSE)))</f>
        <v>1449630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x14ac:dyDescent="0.25">
      <c r="A1627" s="1" t="s">
        <v>1625</v>
      </c>
      <c r="B1627" s="2">
        <v>1253182</v>
      </c>
      <c r="C1627" s="2">
        <f>IF(ISNA(VLOOKUP(A1627,vlookup_a!A:B,2,FALSE)),0,(VLOOKUP(A1627,vlookup_a!A:B,2,FALSE)))</f>
        <v>1253182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x14ac:dyDescent="0.25">
      <c r="A1628" s="1" t="s">
        <v>1626</v>
      </c>
      <c r="B1628" s="2">
        <v>2322364</v>
      </c>
      <c r="C1628" s="2">
        <f>IF(ISNA(VLOOKUP(A1628,vlookup_a!A:B,2,FALSE)),0,(VLOOKUP(A1628,vlookup_a!A:B,2,FALSE)))</f>
        <v>2322364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x14ac:dyDescent="0.25">
      <c r="A1629" s="1" t="s">
        <v>1627</v>
      </c>
      <c r="B1629" s="2">
        <v>464596</v>
      </c>
      <c r="C1629" s="2">
        <f>IF(ISNA(VLOOKUP(A1629,vlookup_a!A:B,2,FALSE)),0,(VLOOKUP(A1629,vlookup_a!A:B,2,FALSE)))</f>
        <v>464596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x14ac:dyDescent="0.25">
      <c r="A1630" s="1" t="s">
        <v>1628</v>
      </c>
      <c r="B1630" s="2">
        <v>494671</v>
      </c>
      <c r="C1630" s="2">
        <f>IF(ISNA(VLOOKUP(A1630,vlookup_a!A:B,2,FALSE)),0,(VLOOKUP(A1630,vlookup_a!A:B,2,FALSE)))</f>
        <v>494671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x14ac:dyDescent="0.25">
      <c r="A1631" s="1" t="s">
        <v>1629</v>
      </c>
      <c r="B1631" s="2">
        <v>11140</v>
      </c>
      <c r="C1631" s="2">
        <f>IF(ISNA(VLOOKUP(A1631,vlookup_a!A:B,2,FALSE)),0,(VLOOKUP(A1631,vlookup_a!A:B,2,FALSE)))</f>
        <v>11140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x14ac:dyDescent="0.25">
      <c r="A1632" s="1" t="s">
        <v>1630</v>
      </c>
      <c r="B1632" s="2">
        <v>32200</v>
      </c>
      <c r="C1632" s="2">
        <f>IF(ISNA(VLOOKUP(A1632,vlookup_a!A:B,2,FALSE)),0,(VLOOKUP(A1632,vlookup_a!A:B,2,FALSE)))</f>
        <v>32200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x14ac:dyDescent="0.25">
      <c r="A1633" s="1" t="s">
        <v>1631</v>
      </c>
      <c r="B1633" s="2">
        <v>201540</v>
      </c>
      <c r="C1633" s="2">
        <f>IF(ISNA(VLOOKUP(A1633,vlookup_a!A:B,2,FALSE)),0,(VLOOKUP(A1633,vlookup_a!A:B,2,FALSE)))</f>
        <v>201540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x14ac:dyDescent="0.25">
      <c r="A1634" s="1" t="s">
        <v>1632</v>
      </c>
      <c r="B1634" s="2">
        <v>171176</v>
      </c>
      <c r="C1634" s="2">
        <f>IF(ISNA(VLOOKUP(A1634,vlookup_a!A:B,2,FALSE)),0,(VLOOKUP(A1634,vlookup_a!A:B,2,FALSE)))</f>
        <v>171176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x14ac:dyDescent="0.25">
      <c r="A1635" s="1" t="s">
        <v>1633</v>
      </c>
      <c r="B1635" s="2">
        <v>111784</v>
      </c>
      <c r="C1635" s="2">
        <f>IF(ISNA(VLOOKUP(A1635,vlookup_a!A:B,2,FALSE)),0,(VLOOKUP(A1635,vlookup_a!A:B,2,FALSE)))</f>
        <v>111784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x14ac:dyDescent="0.25">
      <c r="A1636" s="1" t="s">
        <v>1634</v>
      </c>
      <c r="B1636" s="2">
        <v>742363</v>
      </c>
      <c r="C1636" s="2">
        <f>IF(ISNA(VLOOKUP(A1636,vlookup_a!A:B,2,FALSE)),0,(VLOOKUP(A1636,vlookup_a!A:B,2,FALSE)))</f>
        <v>742363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x14ac:dyDescent="0.25">
      <c r="A1637" s="1" t="s">
        <v>1635</v>
      </c>
      <c r="B1637" s="2">
        <v>6301</v>
      </c>
      <c r="C1637" s="2">
        <f>IF(ISNA(VLOOKUP(A1637,vlookup_a!A:B,2,FALSE)),0,(VLOOKUP(A1637,vlookup_a!A:B,2,FALSE)))</f>
        <v>6301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x14ac:dyDescent="0.25">
      <c r="A1638" s="1" t="s">
        <v>1636</v>
      </c>
      <c r="B1638" s="2">
        <v>15000</v>
      </c>
      <c r="C1638" s="2">
        <f>IF(ISNA(VLOOKUP(A1638,vlookup_a!A:B,2,FALSE)),0,(VLOOKUP(A1638,vlookup_a!A:B,2,FALSE)))</f>
        <v>15000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x14ac:dyDescent="0.25">
      <c r="A1639" s="1" t="s">
        <v>1637</v>
      </c>
      <c r="B1639" s="2">
        <v>300000</v>
      </c>
      <c r="C1639" s="2">
        <f>IF(ISNA(VLOOKUP(A1639,vlookup_a!A:B,2,FALSE)),0,(VLOOKUP(A1639,vlookup_a!A:B,2,FALSE)))</f>
        <v>300000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x14ac:dyDescent="0.25">
      <c r="A1640" s="1" t="s">
        <v>1638</v>
      </c>
      <c r="B1640" s="2">
        <v>608539</v>
      </c>
      <c r="C1640" s="2">
        <f>IF(ISNA(VLOOKUP(A1640,vlookup_a!A:B,2,FALSE)),0,(VLOOKUP(A1640,vlookup_a!A:B,2,FALSE)))</f>
        <v>608539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x14ac:dyDescent="0.25">
      <c r="A1641" s="1" t="s">
        <v>1639</v>
      </c>
      <c r="B1641" s="2">
        <v>999234</v>
      </c>
      <c r="C1641" s="2">
        <f>IF(ISNA(VLOOKUP(A1641,vlookup_a!A:B,2,FALSE)),0,(VLOOKUP(A1641,vlookup_a!A:B,2,FALSE)))</f>
        <v>999234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x14ac:dyDescent="0.25">
      <c r="A1642" s="1" t="s">
        <v>1640</v>
      </c>
      <c r="B1642" s="2">
        <v>90000</v>
      </c>
      <c r="C1642" s="2">
        <f>IF(ISNA(VLOOKUP(A1642,vlookup_a!A:B,2,FALSE)),0,(VLOOKUP(A1642,vlookup_a!A:B,2,FALSE)))</f>
        <v>90000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x14ac:dyDescent="0.25">
      <c r="A1643" s="1" t="s">
        <v>1641</v>
      </c>
      <c r="B1643" s="2">
        <v>2593521</v>
      </c>
      <c r="C1643" s="2">
        <f>IF(ISNA(VLOOKUP(A1643,vlookup_a!A:B,2,FALSE)),0,(VLOOKUP(A1643,vlookup_a!A:B,2,FALSE)))</f>
        <v>2593521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x14ac:dyDescent="0.25">
      <c r="A1644" s="1" t="s">
        <v>1642</v>
      </c>
      <c r="B1644" s="2">
        <v>297889</v>
      </c>
      <c r="C1644" s="2">
        <f>IF(ISNA(VLOOKUP(A1644,vlookup_a!A:B,2,FALSE)),0,(VLOOKUP(A1644,vlookup_a!A:B,2,FALSE)))</f>
        <v>297889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x14ac:dyDescent="0.25">
      <c r="A1645" s="1" t="s">
        <v>1643</v>
      </c>
      <c r="B1645" s="2">
        <v>100000</v>
      </c>
      <c r="C1645" s="2">
        <f>IF(ISNA(VLOOKUP(A1645,vlookup_a!A:B,2,FALSE)),0,(VLOOKUP(A1645,vlookup_a!A:B,2,FALSE)))</f>
        <v>100000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x14ac:dyDescent="0.25">
      <c r="A1646" s="1" t="s">
        <v>1644</v>
      </c>
      <c r="B1646" s="2">
        <v>363956</v>
      </c>
      <c r="C1646" s="2">
        <f>IF(ISNA(VLOOKUP(A1646,vlookup_a!A:B,2,FALSE)),0,(VLOOKUP(A1646,vlookup_a!A:B,2,FALSE)))</f>
        <v>363956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x14ac:dyDescent="0.25">
      <c r="A1647" s="1" t="s">
        <v>1645</v>
      </c>
      <c r="B1647" s="2">
        <v>350638</v>
      </c>
      <c r="C1647" s="2">
        <f>IF(ISNA(VLOOKUP(A1647,vlookup_a!A:B,2,FALSE)),0,(VLOOKUP(A1647,vlookup_a!A:B,2,FALSE)))</f>
        <v>350638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x14ac:dyDescent="0.25">
      <c r="A1648" s="1" t="s">
        <v>1646</v>
      </c>
      <c r="B1648" s="2">
        <v>309704</v>
      </c>
      <c r="C1648" s="2">
        <f>IF(ISNA(VLOOKUP(A1648,vlookup_a!A:B,2,FALSE)),0,(VLOOKUP(A1648,vlookup_a!A:B,2,FALSE)))</f>
        <v>309704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x14ac:dyDescent="0.25">
      <c r="A1649" s="1" t="s">
        <v>1647</v>
      </c>
      <c r="B1649" s="2">
        <v>75166</v>
      </c>
      <c r="C1649" s="2">
        <f>IF(ISNA(VLOOKUP(A1649,vlookup_a!A:B,2,FALSE)),0,(VLOOKUP(A1649,vlookup_a!A:B,2,FALSE)))</f>
        <v>75166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x14ac:dyDescent="0.25">
      <c r="A1650" s="1" t="s">
        <v>1648</v>
      </c>
      <c r="B1650" s="2">
        <v>1375823</v>
      </c>
      <c r="C1650" s="2">
        <f>IF(ISNA(VLOOKUP(A1650,vlookup_a!A:B,2,FALSE)),0,(VLOOKUP(A1650,vlookup_a!A:B,2,FALSE)))</f>
        <v>1375823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x14ac:dyDescent="0.25">
      <c r="A1651" s="1" t="s">
        <v>1649</v>
      </c>
      <c r="B1651" s="2">
        <v>515884</v>
      </c>
      <c r="C1651" s="2">
        <f>IF(ISNA(VLOOKUP(A1651,vlookup_a!A:B,2,FALSE)),0,(VLOOKUP(A1651,vlookup_a!A:B,2,FALSE)))</f>
        <v>515884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x14ac:dyDescent="0.25">
      <c r="A1652" s="1" t="s">
        <v>1650</v>
      </c>
      <c r="B1652" s="2">
        <v>1765269</v>
      </c>
      <c r="C1652" s="2">
        <f>IF(ISNA(VLOOKUP(A1652,vlookup_a!A:B,2,FALSE)),0,(VLOOKUP(A1652,vlookup_a!A:B,2,FALSE)))</f>
        <v>1765269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x14ac:dyDescent="0.25">
      <c r="A1653" s="1" t="s">
        <v>1651</v>
      </c>
      <c r="B1653" s="2">
        <v>10994</v>
      </c>
      <c r="C1653" s="2">
        <f>IF(ISNA(VLOOKUP(A1653,vlookup_a!A:B,2,FALSE)),0,(VLOOKUP(A1653,vlookup_a!A:B,2,FALSE)))</f>
        <v>10994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x14ac:dyDescent="0.25">
      <c r="A1654" s="1" t="s">
        <v>1652</v>
      </c>
      <c r="B1654" s="2">
        <v>648650</v>
      </c>
      <c r="C1654" s="2">
        <f>IF(ISNA(VLOOKUP(A1654,vlookup_a!A:B,2,FALSE)),0,(VLOOKUP(A1654,vlookup_a!A:B,2,FALSE)))</f>
        <v>648650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x14ac:dyDescent="0.25">
      <c r="A1655" s="1" t="s">
        <v>1653</v>
      </c>
      <c r="B1655" s="2">
        <v>10000</v>
      </c>
      <c r="C1655" s="2">
        <f>IF(ISNA(VLOOKUP(A1655,vlookup_a!A:B,2,FALSE)),0,(VLOOKUP(A1655,vlookup_a!A:B,2,FALSE)))</f>
        <v>10000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x14ac:dyDescent="0.25">
      <c r="A1656" s="1" t="s">
        <v>1654</v>
      </c>
      <c r="B1656" s="2">
        <v>30000</v>
      </c>
      <c r="C1656" s="2">
        <f>IF(ISNA(VLOOKUP(A1656,vlookup_a!A:B,2,FALSE)),0,(VLOOKUP(A1656,vlookup_a!A:B,2,FALSE)))</f>
        <v>30000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BCA2-63FE-4FD4-B9A4-E641E5E95C7C}">
  <dimension ref="A1:D1656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1655</v>
      </c>
      <c r="B1" s="2" t="s">
        <v>1657</v>
      </c>
      <c r="C1" s="1" t="s">
        <v>1655</v>
      </c>
      <c r="D1" s="2" t="s">
        <v>1658</v>
      </c>
    </row>
    <row r="2" spans="1:4" x14ac:dyDescent="0.25">
      <c r="A2" s="1" t="s">
        <v>1150</v>
      </c>
      <c r="B2" s="2">
        <v>10000</v>
      </c>
      <c r="C2" s="1" t="s">
        <v>767</v>
      </c>
      <c r="D2" s="2">
        <v>0</v>
      </c>
    </row>
    <row r="3" spans="1:4" x14ac:dyDescent="0.25">
      <c r="A3" s="1" t="s">
        <v>143</v>
      </c>
      <c r="B3" s="2">
        <v>11025</v>
      </c>
      <c r="C3" s="1" t="s">
        <v>635</v>
      </c>
      <c r="D3" s="2">
        <v>0</v>
      </c>
    </row>
    <row r="4" spans="1:4" x14ac:dyDescent="0.25">
      <c r="A4" s="1" t="s">
        <v>1561</v>
      </c>
      <c r="B4" s="2">
        <v>1963625</v>
      </c>
      <c r="C4" s="1" t="s">
        <v>215</v>
      </c>
      <c r="D4" s="2">
        <v>0</v>
      </c>
    </row>
    <row r="5" spans="1:4" x14ac:dyDescent="0.25">
      <c r="A5" s="1" t="s">
        <v>211</v>
      </c>
      <c r="B5" s="2">
        <v>415697</v>
      </c>
      <c r="C5" s="1" t="s">
        <v>613</v>
      </c>
      <c r="D5" s="2">
        <v>0</v>
      </c>
    </row>
    <row r="6" spans="1:4" x14ac:dyDescent="0.25">
      <c r="A6" s="1" t="s">
        <v>943</v>
      </c>
      <c r="B6" s="2">
        <v>193144</v>
      </c>
      <c r="C6" s="1" t="s">
        <v>243</v>
      </c>
      <c r="D6" s="2">
        <v>0</v>
      </c>
    </row>
    <row r="7" spans="1:4" x14ac:dyDescent="0.25">
      <c r="A7" s="1" t="s">
        <v>479</v>
      </c>
      <c r="B7" s="2">
        <v>1320416</v>
      </c>
      <c r="C7" s="1" t="s">
        <v>794</v>
      </c>
      <c r="D7" s="2">
        <v>0</v>
      </c>
    </row>
    <row r="8" spans="1:4" x14ac:dyDescent="0.25">
      <c r="A8" s="1" t="s">
        <v>1122</v>
      </c>
      <c r="B8" s="2">
        <v>276906</v>
      </c>
      <c r="C8" s="1" t="s">
        <v>149</v>
      </c>
      <c r="D8" s="2">
        <v>0</v>
      </c>
    </row>
    <row r="9" spans="1:4" x14ac:dyDescent="0.25">
      <c r="A9" s="1" t="s">
        <v>347</v>
      </c>
      <c r="B9" s="2">
        <v>1179074</v>
      </c>
      <c r="C9" s="1" t="s">
        <v>1052</v>
      </c>
      <c r="D9" s="2">
        <v>0</v>
      </c>
    </row>
    <row r="10" spans="1:4" x14ac:dyDescent="0.25">
      <c r="A10" s="1" t="s">
        <v>24</v>
      </c>
      <c r="B10" s="2">
        <v>782055</v>
      </c>
      <c r="C10" s="1" t="s">
        <v>8</v>
      </c>
      <c r="D10" s="2">
        <v>0</v>
      </c>
    </row>
    <row r="11" spans="1:4" x14ac:dyDescent="0.25">
      <c r="A11" s="1" t="s">
        <v>1</v>
      </c>
      <c r="B11" s="2">
        <v>618560</v>
      </c>
      <c r="C11" s="1" t="s">
        <v>545</v>
      </c>
      <c r="D11" s="2">
        <v>0</v>
      </c>
    </row>
    <row r="12" spans="1:4" x14ac:dyDescent="0.25">
      <c r="A12" s="1" t="s">
        <v>790</v>
      </c>
      <c r="B12" s="2">
        <v>90718</v>
      </c>
      <c r="C12" s="1" t="s">
        <v>1464</v>
      </c>
      <c r="D12" s="2">
        <v>0</v>
      </c>
    </row>
    <row r="13" spans="1:4" x14ac:dyDescent="0.25">
      <c r="A13" s="1" t="s">
        <v>215</v>
      </c>
      <c r="B13" s="2">
        <v>9488</v>
      </c>
      <c r="C13" s="1" t="s">
        <v>1523</v>
      </c>
      <c r="D13" s="2">
        <v>0</v>
      </c>
    </row>
    <row r="14" spans="1:4" x14ac:dyDescent="0.25">
      <c r="A14" s="1" t="s">
        <v>613</v>
      </c>
      <c r="B14" s="2">
        <v>180173</v>
      </c>
      <c r="C14" s="1" t="s">
        <v>859</v>
      </c>
      <c r="D14" s="2">
        <v>0</v>
      </c>
    </row>
    <row r="15" spans="1:4" x14ac:dyDescent="0.25">
      <c r="A15" s="1" t="s">
        <v>243</v>
      </c>
      <c r="B15" s="2">
        <v>9370</v>
      </c>
      <c r="C15" s="1" t="s">
        <v>1346</v>
      </c>
      <c r="D15" s="2">
        <v>0</v>
      </c>
    </row>
    <row r="16" spans="1:4" x14ac:dyDescent="0.25">
      <c r="A16" s="1" t="s">
        <v>154</v>
      </c>
      <c r="B16" s="2">
        <v>646</v>
      </c>
      <c r="C16" s="1" t="s">
        <v>910</v>
      </c>
      <c r="D16" s="2">
        <v>0</v>
      </c>
    </row>
    <row r="17" spans="1:4" x14ac:dyDescent="0.25">
      <c r="A17" s="1" t="s">
        <v>192</v>
      </c>
      <c r="B17" s="2">
        <v>564000</v>
      </c>
      <c r="C17" s="1" t="s">
        <v>809</v>
      </c>
      <c r="D17" s="2">
        <v>0</v>
      </c>
    </row>
    <row r="18" spans="1:4" x14ac:dyDescent="0.25">
      <c r="A18" s="1" t="s">
        <v>659</v>
      </c>
      <c r="B18" s="2">
        <v>11115</v>
      </c>
      <c r="C18" s="1" t="s">
        <v>1166</v>
      </c>
      <c r="D18" s="2">
        <v>0</v>
      </c>
    </row>
    <row r="19" spans="1:4" x14ac:dyDescent="0.25">
      <c r="A19" s="1" t="s">
        <v>1628</v>
      </c>
      <c r="B19" s="2">
        <v>494671</v>
      </c>
      <c r="C19" s="1" t="s">
        <v>1348</v>
      </c>
      <c r="D19" s="2">
        <v>0</v>
      </c>
    </row>
    <row r="20" spans="1:4" x14ac:dyDescent="0.25">
      <c r="A20" s="1" t="s">
        <v>667</v>
      </c>
      <c r="B20" s="2">
        <v>130102</v>
      </c>
      <c r="C20" s="1" t="s">
        <v>428</v>
      </c>
      <c r="D20" s="2">
        <v>0</v>
      </c>
    </row>
    <row r="21" spans="1:4" x14ac:dyDescent="0.25">
      <c r="A21" s="1" t="s">
        <v>1281</v>
      </c>
      <c r="B21" s="2">
        <v>447000</v>
      </c>
      <c r="C21" s="1" t="s">
        <v>266</v>
      </c>
      <c r="D21" s="2">
        <v>0</v>
      </c>
    </row>
    <row r="22" spans="1:4" x14ac:dyDescent="0.25">
      <c r="A22" s="1" t="s">
        <v>1599</v>
      </c>
      <c r="B22" s="2">
        <v>11999</v>
      </c>
      <c r="C22" s="1" t="s">
        <v>1025</v>
      </c>
      <c r="D22" s="2">
        <v>0</v>
      </c>
    </row>
    <row r="23" spans="1:4" x14ac:dyDescent="0.25">
      <c r="A23" s="1" t="s">
        <v>529</v>
      </c>
      <c r="B23" s="2">
        <v>123616</v>
      </c>
      <c r="C23" s="1" t="s">
        <v>125</v>
      </c>
      <c r="D23" s="2">
        <v>0</v>
      </c>
    </row>
    <row r="24" spans="1:4" x14ac:dyDescent="0.25">
      <c r="A24" s="1" t="s">
        <v>767</v>
      </c>
      <c r="B24" s="2">
        <v>136788</v>
      </c>
      <c r="C24" s="1" t="s">
        <v>1162</v>
      </c>
      <c r="D24" s="2">
        <v>0</v>
      </c>
    </row>
    <row r="25" spans="1:4" x14ac:dyDescent="0.25">
      <c r="A25" s="1" t="s">
        <v>428</v>
      </c>
      <c r="B25" s="2">
        <v>239881</v>
      </c>
      <c r="C25" s="1" t="s">
        <v>908</v>
      </c>
      <c r="D25" s="2">
        <v>0</v>
      </c>
    </row>
    <row r="26" spans="1:4" x14ac:dyDescent="0.25">
      <c r="A26" s="1" t="s">
        <v>236</v>
      </c>
      <c r="B26" s="2">
        <v>175020</v>
      </c>
      <c r="C26" s="1" t="s">
        <v>338</v>
      </c>
      <c r="D26" s="2">
        <v>0</v>
      </c>
    </row>
    <row r="27" spans="1:4" x14ac:dyDescent="0.25">
      <c r="A27" s="1" t="s">
        <v>42</v>
      </c>
      <c r="B27" s="2">
        <v>30000</v>
      </c>
      <c r="C27" s="1" t="s">
        <v>553</v>
      </c>
      <c r="D27" s="2">
        <v>0</v>
      </c>
    </row>
    <row r="28" spans="1:4" x14ac:dyDescent="0.25">
      <c r="A28" s="1" t="s">
        <v>213</v>
      </c>
      <c r="B28" s="2">
        <v>300000</v>
      </c>
      <c r="C28" s="1" t="s">
        <v>236</v>
      </c>
      <c r="D28" s="2">
        <v>0</v>
      </c>
    </row>
    <row r="29" spans="1:4" x14ac:dyDescent="0.25">
      <c r="A29" s="1" t="s">
        <v>1235</v>
      </c>
      <c r="B29" s="2">
        <v>1500000</v>
      </c>
      <c r="C29" s="1" t="s">
        <v>159</v>
      </c>
      <c r="D29" s="2">
        <v>0</v>
      </c>
    </row>
    <row r="30" spans="1:4" x14ac:dyDescent="0.25">
      <c r="A30" s="1" t="s">
        <v>1538</v>
      </c>
      <c r="B30" s="2">
        <v>11893</v>
      </c>
      <c r="C30" s="1" t="s">
        <v>986</v>
      </c>
      <c r="D30" s="2">
        <v>0</v>
      </c>
    </row>
    <row r="31" spans="1:4" x14ac:dyDescent="0.25">
      <c r="A31" s="1" t="s">
        <v>242</v>
      </c>
      <c r="B31" s="2">
        <v>19127</v>
      </c>
      <c r="C31" s="1" t="s">
        <v>561</v>
      </c>
      <c r="D31" s="2">
        <v>0</v>
      </c>
    </row>
    <row r="32" spans="1:4" x14ac:dyDescent="0.25">
      <c r="A32" s="1" t="s">
        <v>125</v>
      </c>
      <c r="B32" s="2">
        <v>11847</v>
      </c>
      <c r="C32" s="1" t="s">
        <v>1138</v>
      </c>
      <c r="D32" s="2">
        <v>0</v>
      </c>
    </row>
    <row r="33" spans="1:4" x14ac:dyDescent="0.25">
      <c r="A33" s="1" t="s">
        <v>1523</v>
      </c>
      <c r="B33" s="2">
        <v>1390807</v>
      </c>
      <c r="C33" s="1" t="s">
        <v>5</v>
      </c>
      <c r="D33" s="2">
        <v>0</v>
      </c>
    </row>
    <row r="34" spans="1:4" x14ac:dyDescent="0.25">
      <c r="A34" s="1" t="s">
        <v>582</v>
      </c>
      <c r="B34" s="2">
        <v>934969</v>
      </c>
      <c r="C34" s="1" t="s">
        <v>261</v>
      </c>
      <c r="D34" s="2">
        <v>0</v>
      </c>
    </row>
    <row r="35" spans="1:4" x14ac:dyDescent="0.25">
      <c r="A35" s="1" t="s">
        <v>5</v>
      </c>
      <c r="B35" s="2">
        <v>3186000</v>
      </c>
      <c r="C35" s="1" t="s">
        <v>807</v>
      </c>
      <c r="D35" s="2">
        <v>0</v>
      </c>
    </row>
    <row r="36" spans="1:4" x14ac:dyDescent="0.25">
      <c r="A36" s="1" t="s">
        <v>807</v>
      </c>
      <c r="B36" s="2">
        <v>2841790</v>
      </c>
      <c r="C36" s="1" t="s">
        <v>1108</v>
      </c>
      <c r="D36" s="2">
        <v>0</v>
      </c>
    </row>
    <row r="37" spans="1:4" x14ac:dyDescent="0.25">
      <c r="A37" s="1" t="s">
        <v>635</v>
      </c>
      <c r="B37" s="2">
        <v>42123</v>
      </c>
      <c r="C37" s="1" t="s">
        <v>376</v>
      </c>
      <c r="D37" s="2">
        <v>0</v>
      </c>
    </row>
    <row r="38" spans="1:4" x14ac:dyDescent="0.25">
      <c r="A38" s="1" t="s">
        <v>505</v>
      </c>
      <c r="B38" s="2">
        <v>1486500</v>
      </c>
      <c r="C38" s="1" t="s">
        <v>1069</v>
      </c>
      <c r="D38" s="2">
        <v>0</v>
      </c>
    </row>
    <row r="39" spans="1:4" x14ac:dyDescent="0.25">
      <c r="A39" s="1" t="s">
        <v>1080</v>
      </c>
      <c r="B39" s="2">
        <v>374164</v>
      </c>
      <c r="C39" s="1" t="s">
        <v>607</v>
      </c>
      <c r="D39" s="2">
        <v>0</v>
      </c>
    </row>
    <row r="40" spans="1:4" x14ac:dyDescent="0.25">
      <c r="A40" s="1" t="s">
        <v>261</v>
      </c>
      <c r="B40" s="2">
        <v>817089</v>
      </c>
      <c r="C40" s="1" t="s">
        <v>231</v>
      </c>
      <c r="D40" s="2">
        <v>0</v>
      </c>
    </row>
    <row r="41" spans="1:4" x14ac:dyDescent="0.25">
      <c r="A41" s="1" t="s">
        <v>338</v>
      </c>
      <c r="B41" s="2">
        <v>1838333</v>
      </c>
      <c r="C41" s="1" t="s">
        <v>574</v>
      </c>
      <c r="D41" s="2">
        <v>0</v>
      </c>
    </row>
    <row r="42" spans="1:4" x14ac:dyDescent="0.25">
      <c r="A42" s="1" t="s">
        <v>431</v>
      </c>
      <c r="B42" s="2">
        <v>4666165</v>
      </c>
      <c r="C42" s="1" t="s">
        <v>211</v>
      </c>
      <c r="D42" s="2">
        <v>0</v>
      </c>
    </row>
    <row r="43" spans="1:4" x14ac:dyDescent="0.25">
      <c r="A43" s="1" t="s">
        <v>908</v>
      </c>
      <c r="B43" s="2">
        <v>119130</v>
      </c>
      <c r="C43" s="1" t="s">
        <v>88</v>
      </c>
      <c r="D43" s="2">
        <v>0</v>
      </c>
    </row>
    <row r="44" spans="1:4" x14ac:dyDescent="0.25">
      <c r="A44" s="1" t="s">
        <v>1108</v>
      </c>
      <c r="B44" s="2">
        <v>3561166</v>
      </c>
      <c r="C44" s="1" t="s">
        <v>653</v>
      </c>
      <c r="D44" s="2">
        <v>0</v>
      </c>
    </row>
    <row r="45" spans="1:4" x14ac:dyDescent="0.25">
      <c r="A45" s="1" t="s">
        <v>376</v>
      </c>
      <c r="B45" s="2">
        <v>586215</v>
      </c>
      <c r="C45" s="1" t="s">
        <v>411</v>
      </c>
      <c r="D45" s="2">
        <v>0</v>
      </c>
    </row>
    <row r="46" spans="1:4" x14ac:dyDescent="0.25">
      <c r="A46" s="1" t="s">
        <v>779</v>
      </c>
      <c r="B46" s="2">
        <v>39996</v>
      </c>
      <c r="C46" s="1" t="s">
        <v>283</v>
      </c>
      <c r="D46" s="2">
        <v>0</v>
      </c>
    </row>
    <row r="47" spans="1:4" x14ac:dyDescent="0.25">
      <c r="A47" s="1" t="s">
        <v>1225</v>
      </c>
      <c r="B47" s="2">
        <v>30315</v>
      </c>
      <c r="C47" s="1" t="s">
        <v>943</v>
      </c>
      <c r="D47" s="2">
        <v>0</v>
      </c>
    </row>
    <row r="48" spans="1:4" x14ac:dyDescent="0.25">
      <c r="A48" s="1" t="s">
        <v>873</v>
      </c>
      <c r="B48" s="2">
        <v>152625</v>
      </c>
      <c r="C48" s="1" t="s">
        <v>265</v>
      </c>
      <c r="D48" s="2">
        <v>0</v>
      </c>
    </row>
    <row r="49" spans="1:4" x14ac:dyDescent="0.25">
      <c r="A49" s="1" t="s">
        <v>1114</v>
      </c>
      <c r="B49" s="2">
        <v>1678115</v>
      </c>
      <c r="C49" s="1" t="s">
        <v>784</v>
      </c>
      <c r="D49" s="2">
        <v>0</v>
      </c>
    </row>
    <row r="50" spans="1:4" x14ac:dyDescent="0.25">
      <c r="A50" s="1" t="s">
        <v>1337</v>
      </c>
      <c r="B50" s="2">
        <v>2183415</v>
      </c>
      <c r="C50" s="1" t="s">
        <v>1198</v>
      </c>
      <c r="D50" s="2">
        <v>0</v>
      </c>
    </row>
    <row r="51" spans="1:4" x14ac:dyDescent="0.25">
      <c r="A51" s="1" t="s">
        <v>1111</v>
      </c>
      <c r="B51" s="2">
        <v>1180123</v>
      </c>
      <c r="C51" s="1" t="s">
        <v>722</v>
      </c>
      <c r="D51" s="2">
        <v>0</v>
      </c>
    </row>
    <row r="52" spans="1:4" x14ac:dyDescent="0.25">
      <c r="A52" s="1" t="s">
        <v>809</v>
      </c>
      <c r="B52" s="2">
        <v>166348</v>
      </c>
      <c r="C52" s="1" t="s">
        <v>1649</v>
      </c>
      <c r="D52" s="2">
        <v>0</v>
      </c>
    </row>
    <row r="53" spans="1:4" x14ac:dyDescent="0.25">
      <c r="A53" s="1" t="s">
        <v>434</v>
      </c>
      <c r="B53" s="2">
        <v>375786</v>
      </c>
      <c r="C53" s="1" t="s">
        <v>667</v>
      </c>
      <c r="D53" s="2">
        <v>0</v>
      </c>
    </row>
    <row r="54" spans="1:4" x14ac:dyDescent="0.25">
      <c r="A54" s="1" t="s">
        <v>986</v>
      </c>
      <c r="B54" s="2">
        <v>42862</v>
      </c>
      <c r="C54" s="1" t="s">
        <v>1322</v>
      </c>
      <c r="D54" s="2">
        <v>0</v>
      </c>
    </row>
    <row r="55" spans="1:4" x14ac:dyDescent="0.25">
      <c r="A55" s="1" t="s">
        <v>607</v>
      </c>
      <c r="B55" s="2">
        <v>411593</v>
      </c>
      <c r="C55" s="1" t="s">
        <v>85</v>
      </c>
      <c r="D55" s="2">
        <v>0</v>
      </c>
    </row>
    <row r="56" spans="1:4" x14ac:dyDescent="0.25">
      <c r="A56" s="1" t="s">
        <v>1623</v>
      </c>
      <c r="B56" s="2">
        <v>1052774</v>
      </c>
      <c r="C56" s="1" t="s">
        <v>779</v>
      </c>
      <c r="D56" s="2">
        <v>0</v>
      </c>
    </row>
    <row r="57" spans="1:4" x14ac:dyDescent="0.25">
      <c r="A57" s="1" t="s">
        <v>421</v>
      </c>
      <c r="B57" s="2">
        <v>244869</v>
      </c>
      <c r="C57" s="1" t="s">
        <v>924</v>
      </c>
      <c r="D57" s="2">
        <v>0</v>
      </c>
    </row>
    <row r="58" spans="1:4" x14ac:dyDescent="0.25">
      <c r="A58" s="1" t="s">
        <v>1267</v>
      </c>
      <c r="B58" s="2">
        <v>100319</v>
      </c>
      <c r="C58" s="1" t="s">
        <v>1265</v>
      </c>
      <c r="D58" s="2">
        <v>0</v>
      </c>
    </row>
    <row r="59" spans="1:4" x14ac:dyDescent="0.25">
      <c r="A59" s="1" t="s">
        <v>1034</v>
      </c>
      <c r="B59" s="2">
        <v>60000</v>
      </c>
      <c r="C59" s="1" t="s">
        <v>639</v>
      </c>
      <c r="D59" s="2">
        <v>0</v>
      </c>
    </row>
    <row r="60" spans="1:4" x14ac:dyDescent="0.25">
      <c r="A60" s="1" t="s">
        <v>1174</v>
      </c>
      <c r="B60" s="2">
        <v>839721</v>
      </c>
      <c r="C60" s="1" t="s">
        <v>563</v>
      </c>
      <c r="D60" s="2">
        <v>0</v>
      </c>
    </row>
    <row r="61" spans="1:4" x14ac:dyDescent="0.25">
      <c r="A61" s="1" t="s">
        <v>107</v>
      </c>
      <c r="B61" s="2">
        <v>1295693</v>
      </c>
      <c r="C61" s="1" t="s">
        <v>421</v>
      </c>
      <c r="D61" s="2">
        <v>0</v>
      </c>
    </row>
    <row r="62" spans="1:4" x14ac:dyDescent="0.25">
      <c r="A62" s="1" t="s">
        <v>86</v>
      </c>
      <c r="B62" s="2">
        <v>50000</v>
      </c>
      <c r="C62" s="1" t="s">
        <v>479</v>
      </c>
      <c r="D62" s="2">
        <v>0</v>
      </c>
    </row>
    <row r="63" spans="1:4" x14ac:dyDescent="0.25">
      <c r="A63" s="1" t="s">
        <v>1429</v>
      </c>
      <c r="B63" s="2">
        <v>61834</v>
      </c>
      <c r="C63" s="1" t="s">
        <v>1303</v>
      </c>
      <c r="D63" s="2">
        <v>0</v>
      </c>
    </row>
    <row r="64" spans="1:4" x14ac:dyDescent="0.25">
      <c r="A64" s="1" t="s">
        <v>445</v>
      </c>
      <c r="B64" s="2">
        <v>1186109</v>
      </c>
      <c r="C64" s="1" t="s">
        <v>644</v>
      </c>
      <c r="D64" s="2">
        <v>0</v>
      </c>
    </row>
    <row r="65" spans="1:4" x14ac:dyDescent="0.25">
      <c r="A65" s="1" t="s">
        <v>1324</v>
      </c>
      <c r="B65" s="2">
        <v>10386</v>
      </c>
      <c r="C65" s="1" t="s">
        <v>1428</v>
      </c>
      <c r="D65" s="2">
        <v>0</v>
      </c>
    </row>
    <row r="66" spans="1:4" x14ac:dyDescent="0.25">
      <c r="A66" s="1" t="s">
        <v>1649</v>
      </c>
      <c r="B66" s="2">
        <v>515884</v>
      </c>
      <c r="C66" s="1" t="s">
        <v>833</v>
      </c>
      <c r="D66" s="2">
        <v>0</v>
      </c>
    </row>
    <row r="67" spans="1:4" x14ac:dyDescent="0.25">
      <c r="A67" s="1" t="s">
        <v>680</v>
      </c>
      <c r="B67" s="2">
        <v>249570</v>
      </c>
      <c r="C67" s="1" t="s">
        <v>506</v>
      </c>
      <c r="D67" s="2">
        <v>0</v>
      </c>
    </row>
    <row r="68" spans="1:4" x14ac:dyDescent="0.25">
      <c r="A68" s="1" t="s">
        <v>563</v>
      </c>
      <c r="B68" s="2">
        <v>419574</v>
      </c>
      <c r="C68" s="1" t="s">
        <v>277</v>
      </c>
      <c r="D68" s="2">
        <v>0</v>
      </c>
    </row>
    <row r="69" spans="1:4" x14ac:dyDescent="0.25">
      <c r="A69" s="1" t="s">
        <v>798</v>
      </c>
      <c r="B69" s="2">
        <v>100000</v>
      </c>
      <c r="C69" s="1" t="s">
        <v>1345</v>
      </c>
      <c r="D69" s="2">
        <v>0</v>
      </c>
    </row>
    <row r="70" spans="1:4" x14ac:dyDescent="0.25">
      <c r="A70" s="1" t="s">
        <v>863</v>
      </c>
      <c r="B70" s="2">
        <v>749875</v>
      </c>
      <c r="C70" s="1" t="s">
        <v>347</v>
      </c>
      <c r="D70" s="2">
        <v>0</v>
      </c>
    </row>
    <row r="71" spans="1:4" x14ac:dyDescent="0.25">
      <c r="A71" s="1" t="s">
        <v>1557</v>
      </c>
      <c r="B71" s="2">
        <v>169000</v>
      </c>
      <c r="C71" s="1" t="s">
        <v>1034</v>
      </c>
      <c r="D71" s="2">
        <v>0</v>
      </c>
    </row>
    <row r="72" spans="1:4" x14ac:dyDescent="0.25">
      <c r="A72" s="1" t="s">
        <v>1265</v>
      </c>
      <c r="B72" s="2">
        <v>1060046</v>
      </c>
      <c r="C72" s="1" t="s">
        <v>42</v>
      </c>
      <c r="D72" s="2">
        <v>0</v>
      </c>
    </row>
    <row r="73" spans="1:4" x14ac:dyDescent="0.25">
      <c r="A73" s="1" t="s">
        <v>1067</v>
      </c>
      <c r="B73" s="2">
        <v>421772</v>
      </c>
      <c r="C73" s="1" t="s">
        <v>798</v>
      </c>
      <c r="D73" s="2">
        <v>0</v>
      </c>
    </row>
    <row r="74" spans="1:4" x14ac:dyDescent="0.25">
      <c r="A74" s="1" t="s">
        <v>1524</v>
      </c>
      <c r="B74" s="2">
        <v>41658</v>
      </c>
      <c r="C74" s="1" t="s">
        <v>849</v>
      </c>
      <c r="D74" s="2">
        <v>0</v>
      </c>
    </row>
    <row r="75" spans="1:4" x14ac:dyDescent="0.25">
      <c r="A75" s="1" t="s">
        <v>419</v>
      </c>
      <c r="B75" s="2">
        <v>200000</v>
      </c>
      <c r="C75" s="1" t="s">
        <v>1267</v>
      </c>
      <c r="D75" s="2">
        <v>0</v>
      </c>
    </row>
    <row r="76" spans="1:4" x14ac:dyDescent="0.25">
      <c r="A76" s="1" t="s">
        <v>69</v>
      </c>
      <c r="B76" s="2">
        <v>27920</v>
      </c>
      <c r="C76" s="1" t="s">
        <v>1324</v>
      </c>
      <c r="D76" s="2">
        <v>0</v>
      </c>
    </row>
    <row r="77" spans="1:4" x14ac:dyDescent="0.25">
      <c r="A77" s="1" t="s">
        <v>1562</v>
      </c>
      <c r="B77" s="2">
        <v>173000</v>
      </c>
      <c r="C77" s="1" t="s">
        <v>984</v>
      </c>
      <c r="D77" s="2">
        <v>0</v>
      </c>
    </row>
    <row r="78" spans="1:4" x14ac:dyDescent="0.25">
      <c r="A78" s="1" t="s">
        <v>283</v>
      </c>
      <c r="B78" s="2">
        <v>656536</v>
      </c>
      <c r="C78" s="1" t="s">
        <v>1514</v>
      </c>
      <c r="D78" s="2">
        <v>0</v>
      </c>
    </row>
    <row r="79" spans="1:4" x14ac:dyDescent="0.25">
      <c r="A79" s="1" t="s">
        <v>566</v>
      </c>
      <c r="B79" s="2">
        <v>1393875</v>
      </c>
      <c r="C79" s="1" t="s">
        <v>1426</v>
      </c>
      <c r="D79" s="2">
        <v>0</v>
      </c>
    </row>
    <row r="80" spans="1:4" x14ac:dyDescent="0.25">
      <c r="A80" s="1" t="s">
        <v>1198</v>
      </c>
      <c r="B80" s="2">
        <v>963693</v>
      </c>
      <c r="C80" s="1" t="s">
        <v>1550</v>
      </c>
      <c r="D80" s="2">
        <v>0</v>
      </c>
    </row>
    <row r="81" spans="1:4" x14ac:dyDescent="0.25">
      <c r="A81" s="1" t="s">
        <v>1428</v>
      </c>
      <c r="B81" s="2">
        <v>50000</v>
      </c>
      <c r="C81" s="1" t="s">
        <v>1006</v>
      </c>
      <c r="D81" s="2">
        <v>0</v>
      </c>
    </row>
    <row r="82" spans="1:4" x14ac:dyDescent="0.25">
      <c r="A82" s="1" t="s">
        <v>1539</v>
      </c>
      <c r="B82" s="2">
        <v>1510206</v>
      </c>
      <c r="C82" s="1" t="s">
        <v>858</v>
      </c>
      <c r="D82" s="2">
        <v>0</v>
      </c>
    </row>
    <row r="83" spans="1:4" x14ac:dyDescent="0.25">
      <c r="A83" s="1" t="s">
        <v>500</v>
      </c>
      <c r="B83" s="2">
        <v>473037</v>
      </c>
      <c r="C83" s="1" t="s">
        <v>1114</v>
      </c>
      <c r="D83" s="2">
        <v>0</v>
      </c>
    </row>
    <row r="84" spans="1:4" x14ac:dyDescent="0.25">
      <c r="A84" s="1" t="s">
        <v>314</v>
      </c>
      <c r="B84" s="2">
        <v>12731</v>
      </c>
      <c r="C84" s="1" t="s">
        <v>69</v>
      </c>
      <c r="D84" s="2">
        <v>0</v>
      </c>
    </row>
    <row r="85" spans="1:4" x14ac:dyDescent="0.25">
      <c r="A85" s="1" t="s">
        <v>6</v>
      </c>
      <c r="B85" s="2">
        <v>250000</v>
      </c>
      <c r="C85" s="1" t="s">
        <v>399</v>
      </c>
      <c r="D85" s="2">
        <v>0</v>
      </c>
    </row>
    <row r="86" spans="1:4" x14ac:dyDescent="0.25">
      <c r="A86" s="1" t="s">
        <v>1259</v>
      </c>
      <c r="B86" s="2">
        <v>278821</v>
      </c>
      <c r="C86" s="1" t="s">
        <v>1174</v>
      </c>
      <c r="D86" s="2">
        <v>0</v>
      </c>
    </row>
    <row r="87" spans="1:4" x14ac:dyDescent="0.25">
      <c r="A87" s="1" t="s">
        <v>226</v>
      </c>
      <c r="B87" s="2">
        <v>473543</v>
      </c>
      <c r="C87" s="1" t="s">
        <v>566</v>
      </c>
      <c r="D87" s="2">
        <v>0</v>
      </c>
    </row>
    <row r="88" spans="1:4" x14ac:dyDescent="0.25">
      <c r="A88" s="1" t="s">
        <v>221</v>
      </c>
      <c r="B88" s="2">
        <v>25000</v>
      </c>
      <c r="C88" s="1" t="s">
        <v>817</v>
      </c>
      <c r="D88" s="2">
        <v>0</v>
      </c>
    </row>
    <row r="89" spans="1:4" x14ac:dyDescent="0.25">
      <c r="A89" s="1" t="s">
        <v>1052</v>
      </c>
      <c r="B89" s="2">
        <v>1384212</v>
      </c>
      <c r="C89" s="1" t="s">
        <v>1067</v>
      </c>
      <c r="D89" s="2">
        <v>0</v>
      </c>
    </row>
    <row r="90" spans="1:4" x14ac:dyDescent="0.25">
      <c r="A90" s="1" t="s">
        <v>561</v>
      </c>
      <c r="B90" s="2">
        <v>829400</v>
      </c>
      <c r="C90" s="1" t="s">
        <v>1116</v>
      </c>
      <c r="D90" s="2">
        <v>0</v>
      </c>
    </row>
    <row r="91" spans="1:4" x14ac:dyDescent="0.25">
      <c r="A91" s="1" t="s">
        <v>932</v>
      </c>
      <c r="B91" s="2">
        <v>257740</v>
      </c>
      <c r="C91" s="1" t="s">
        <v>345</v>
      </c>
      <c r="D91" s="2">
        <v>0</v>
      </c>
    </row>
    <row r="92" spans="1:4" x14ac:dyDescent="0.25">
      <c r="A92" s="1" t="s">
        <v>455</v>
      </c>
      <c r="B92" s="2">
        <v>422607</v>
      </c>
      <c r="C92" s="1" t="s">
        <v>1036</v>
      </c>
      <c r="D92" s="2">
        <v>0</v>
      </c>
    </row>
    <row r="93" spans="1:4" x14ac:dyDescent="0.25">
      <c r="A93" s="1" t="s">
        <v>1589</v>
      </c>
      <c r="B93" s="2">
        <v>25000</v>
      </c>
      <c r="C93" s="1" t="s">
        <v>780</v>
      </c>
      <c r="D93" s="2">
        <v>0</v>
      </c>
    </row>
    <row r="94" spans="1:4" x14ac:dyDescent="0.25">
      <c r="A94" s="1" t="s">
        <v>989</v>
      </c>
      <c r="B94" s="2">
        <v>17985</v>
      </c>
      <c r="C94" s="1" t="s">
        <v>97</v>
      </c>
      <c r="D94" s="2">
        <v>0</v>
      </c>
    </row>
    <row r="95" spans="1:4" x14ac:dyDescent="0.25">
      <c r="A95" s="1" t="s">
        <v>1323</v>
      </c>
      <c r="B95" s="2">
        <v>1547451</v>
      </c>
      <c r="C95" s="1" t="s">
        <v>716</v>
      </c>
      <c r="D95" s="2">
        <v>0</v>
      </c>
    </row>
    <row r="96" spans="1:4" x14ac:dyDescent="0.25">
      <c r="A96" s="1" t="s">
        <v>695</v>
      </c>
      <c r="B96" s="2">
        <v>686273</v>
      </c>
      <c r="C96" s="1" t="s">
        <v>378</v>
      </c>
      <c r="D96" s="2">
        <v>0</v>
      </c>
    </row>
    <row r="97" spans="1:4" x14ac:dyDescent="0.25">
      <c r="A97" s="1" t="s">
        <v>1045</v>
      </c>
      <c r="B97" s="2">
        <v>24578</v>
      </c>
      <c r="C97" s="1" t="s">
        <v>232</v>
      </c>
      <c r="D97" s="2">
        <v>0</v>
      </c>
    </row>
    <row r="98" spans="1:4" x14ac:dyDescent="0.25">
      <c r="A98" s="1" t="s">
        <v>3</v>
      </c>
      <c r="B98" s="2">
        <v>650000</v>
      </c>
      <c r="C98" s="1" t="s">
        <v>598</v>
      </c>
      <c r="D98" s="2">
        <v>0</v>
      </c>
    </row>
    <row r="99" spans="1:4" x14ac:dyDescent="0.25">
      <c r="A99" s="1" t="s">
        <v>130</v>
      </c>
      <c r="B99" s="2">
        <v>813145</v>
      </c>
      <c r="C99" s="1" t="s">
        <v>470</v>
      </c>
      <c r="D99" s="2">
        <v>0</v>
      </c>
    </row>
    <row r="100" spans="1:4" x14ac:dyDescent="0.25">
      <c r="A100" s="1" t="s">
        <v>1483</v>
      </c>
      <c r="B100" s="2">
        <v>6675900</v>
      </c>
      <c r="C100" s="1" t="s">
        <v>419</v>
      </c>
      <c r="D100" s="2">
        <v>0</v>
      </c>
    </row>
    <row r="101" spans="1:4" x14ac:dyDescent="0.25">
      <c r="A101" s="1" t="s">
        <v>1459</v>
      </c>
      <c r="B101" s="2">
        <v>50000</v>
      </c>
      <c r="C101" s="1" t="s">
        <v>1356</v>
      </c>
      <c r="D101" s="2">
        <v>0</v>
      </c>
    </row>
    <row r="102" spans="1:4" x14ac:dyDescent="0.25">
      <c r="A102" s="1" t="s">
        <v>95</v>
      </c>
      <c r="B102" s="2">
        <v>406059</v>
      </c>
      <c r="C102" s="1" t="s">
        <v>1305</v>
      </c>
      <c r="D102" s="2">
        <v>0</v>
      </c>
    </row>
    <row r="103" spans="1:4" x14ac:dyDescent="0.25">
      <c r="A103" s="1" t="s">
        <v>538</v>
      </c>
      <c r="B103" s="2">
        <v>78888</v>
      </c>
      <c r="C103" s="1" t="s">
        <v>1337</v>
      </c>
      <c r="D103" s="2">
        <v>0</v>
      </c>
    </row>
    <row r="104" spans="1:4" x14ac:dyDescent="0.25">
      <c r="A104" s="1" t="s">
        <v>1128</v>
      </c>
      <c r="B104" s="2">
        <v>1290411</v>
      </c>
      <c r="C104" s="1" t="s">
        <v>67</v>
      </c>
      <c r="D104" s="2">
        <v>0</v>
      </c>
    </row>
    <row r="105" spans="1:4" x14ac:dyDescent="0.25">
      <c r="A105" s="1" t="s">
        <v>1455</v>
      </c>
      <c r="B105" s="2">
        <v>262370</v>
      </c>
      <c r="C105" s="1" t="s">
        <v>1343</v>
      </c>
      <c r="D105" s="2">
        <v>0</v>
      </c>
    </row>
    <row r="106" spans="1:4" x14ac:dyDescent="0.25">
      <c r="A106" s="1" t="s">
        <v>641</v>
      </c>
      <c r="B106" s="2">
        <v>2090283</v>
      </c>
      <c r="C106" s="1" t="s">
        <v>1359</v>
      </c>
      <c r="D106" s="2">
        <v>0</v>
      </c>
    </row>
    <row r="107" spans="1:4" x14ac:dyDescent="0.25">
      <c r="A107" s="1" t="s">
        <v>589</v>
      </c>
      <c r="B107" s="2">
        <v>1122174</v>
      </c>
      <c r="C107" s="1" t="s">
        <v>824</v>
      </c>
      <c r="D107" s="2">
        <v>0</v>
      </c>
    </row>
    <row r="108" spans="1:4" x14ac:dyDescent="0.25">
      <c r="A108" s="1" t="s">
        <v>547</v>
      </c>
      <c r="B108" s="2">
        <v>167560</v>
      </c>
      <c r="C108" s="1" t="s">
        <v>659</v>
      </c>
      <c r="D108" s="2">
        <v>0</v>
      </c>
    </row>
    <row r="109" spans="1:4" x14ac:dyDescent="0.25">
      <c r="A109" s="1" t="s">
        <v>1279</v>
      </c>
      <c r="B109" s="2">
        <v>552777</v>
      </c>
      <c r="C109" s="1" t="s">
        <v>24</v>
      </c>
      <c r="D109" s="2">
        <v>0</v>
      </c>
    </row>
    <row r="110" spans="1:4" x14ac:dyDescent="0.25">
      <c r="A110" s="1" t="s">
        <v>1355</v>
      </c>
      <c r="B110" s="2">
        <v>909365</v>
      </c>
      <c r="C110" s="1" t="s">
        <v>1351</v>
      </c>
      <c r="D110" s="2">
        <v>0</v>
      </c>
    </row>
    <row r="111" spans="1:4" x14ac:dyDescent="0.25">
      <c r="A111" s="1" t="s">
        <v>294</v>
      </c>
      <c r="B111" s="2">
        <v>688192</v>
      </c>
      <c r="C111" s="1" t="s">
        <v>1562</v>
      </c>
      <c r="D111" s="2">
        <v>0</v>
      </c>
    </row>
    <row r="112" spans="1:4" x14ac:dyDescent="0.25">
      <c r="A112" s="1" t="s">
        <v>1100</v>
      </c>
      <c r="B112" s="2">
        <v>444150</v>
      </c>
      <c r="C112" s="1" t="s">
        <v>250</v>
      </c>
      <c r="D112" s="2">
        <v>0</v>
      </c>
    </row>
    <row r="113" spans="1:4" x14ac:dyDescent="0.25">
      <c r="A113" s="1" t="s">
        <v>980</v>
      </c>
      <c r="B113" s="2">
        <v>258227</v>
      </c>
      <c r="C113" s="1" t="s">
        <v>53</v>
      </c>
      <c r="D113" s="2">
        <v>0</v>
      </c>
    </row>
    <row r="114" spans="1:4" x14ac:dyDescent="0.25">
      <c r="A114" s="1" t="s">
        <v>748</v>
      </c>
      <c r="B114" s="2">
        <v>156034</v>
      </c>
      <c r="C114" s="1" t="s">
        <v>863</v>
      </c>
      <c r="D114" s="2">
        <v>0</v>
      </c>
    </row>
    <row r="115" spans="1:4" x14ac:dyDescent="0.25">
      <c r="A115" s="1" t="s">
        <v>103</v>
      </c>
      <c r="B115" s="2">
        <v>578</v>
      </c>
      <c r="C115" s="1" t="s">
        <v>132</v>
      </c>
      <c r="D115" s="2">
        <v>0</v>
      </c>
    </row>
    <row r="116" spans="1:4" x14ac:dyDescent="0.25">
      <c r="A116" s="1" t="s">
        <v>1241</v>
      </c>
      <c r="B116" s="2">
        <v>799499</v>
      </c>
      <c r="C116" s="1" t="s">
        <v>154</v>
      </c>
      <c r="D116" s="2">
        <v>0</v>
      </c>
    </row>
    <row r="117" spans="1:4" x14ac:dyDescent="0.25">
      <c r="A117" s="1" t="s">
        <v>194</v>
      </c>
      <c r="B117" s="2">
        <v>1044398</v>
      </c>
      <c r="C117" s="1" t="s">
        <v>582</v>
      </c>
      <c r="D117" s="2">
        <v>0</v>
      </c>
    </row>
    <row r="118" spans="1:4" x14ac:dyDescent="0.25">
      <c r="A118" s="1" t="s">
        <v>622</v>
      </c>
      <c r="B118" s="2">
        <v>1062735</v>
      </c>
      <c r="C118" s="1" t="s">
        <v>1112</v>
      </c>
      <c r="D118" s="2">
        <v>0</v>
      </c>
    </row>
    <row r="119" spans="1:4" x14ac:dyDescent="0.25">
      <c r="A119" s="1" t="s">
        <v>53</v>
      </c>
      <c r="B119" s="2">
        <v>360000</v>
      </c>
      <c r="C119" s="1" t="s">
        <v>13</v>
      </c>
      <c r="D119" s="2">
        <v>0</v>
      </c>
    </row>
    <row r="120" spans="1:4" x14ac:dyDescent="0.25">
      <c r="A120" s="1" t="s">
        <v>440</v>
      </c>
      <c r="B120" s="2">
        <v>1429376</v>
      </c>
      <c r="C120" s="1" t="s">
        <v>616</v>
      </c>
      <c r="D120" s="2">
        <v>0</v>
      </c>
    </row>
    <row r="121" spans="1:4" x14ac:dyDescent="0.25">
      <c r="A121" s="1" t="s">
        <v>1318</v>
      </c>
      <c r="B121" s="2">
        <v>825174</v>
      </c>
      <c r="C121" s="1" t="s">
        <v>1165</v>
      </c>
      <c r="D121" s="2">
        <v>0</v>
      </c>
    </row>
    <row r="122" spans="1:4" x14ac:dyDescent="0.25">
      <c r="A122" s="1" t="s">
        <v>109</v>
      </c>
      <c r="B122" s="2">
        <v>100000</v>
      </c>
      <c r="C122" s="1" t="s">
        <v>107</v>
      </c>
      <c r="D122" s="2">
        <v>0</v>
      </c>
    </row>
    <row r="123" spans="1:4" x14ac:dyDescent="0.25">
      <c r="A123" s="1" t="s">
        <v>1345</v>
      </c>
      <c r="B123" s="2">
        <v>584391</v>
      </c>
      <c r="C123" s="1" t="s">
        <v>309</v>
      </c>
      <c r="D123" s="2">
        <v>0</v>
      </c>
    </row>
    <row r="124" spans="1:4" x14ac:dyDescent="0.25">
      <c r="A124" s="1" t="s">
        <v>232</v>
      </c>
      <c r="B124" s="2">
        <v>1283681</v>
      </c>
      <c r="C124" s="1" t="s">
        <v>1235</v>
      </c>
      <c r="D124" s="2">
        <v>0</v>
      </c>
    </row>
    <row r="125" spans="1:4" x14ac:dyDescent="0.25">
      <c r="A125" s="1" t="s">
        <v>309</v>
      </c>
      <c r="B125" s="2">
        <v>3599324</v>
      </c>
      <c r="C125" s="1" t="s">
        <v>86</v>
      </c>
      <c r="D125" s="2">
        <v>0</v>
      </c>
    </row>
    <row r="126" spans="1:4" x14ac:dyDescent="0.25">
      <c r="A126" s="1" t="s">
        <v>1165</v>
      </c>
      <c r="B126" s="2">
        <v>660000</v>
      </c>
      <c r="C126" s="1" t="s">
        <v>1599</v>
      </c>
      <c r="D126" s="2">
        <v>0</v>
      </c>
    </row>
    <row r="127" spans="1:4" x14ac:dyDescent="0.25">
      <c r="A127" s="1" t="s">
        <v>523</v>
      </c>
      <c r="B127" s="2">
        <v>365894</v>
      </c>
      <c r="C127" s="1" t="s">
        <v>749</v>
      </c>
      <c r="D127" s="2">
        <v>0</v>
      </c>
    </row>
    <row r="128" spans="1:4" x14ac:dyDescent="0.25">
      <c r="A128" s="1" t="s">
        <v>533</v>
      </c>
      <c r="B128" s="2">
        <v>95200</v>
      </c>
      <c r="C128" s="1" t="s">
        <v>1628</v>
      </c>
      <c r="D128" s="2">
        <v>0</v>
      </c>
    </row>
    <row r="129" spans="1:4" x14ac:dyDescent="0.25">
      <c r="A129" s="1" t="s">
        <v>461</v>
      </c>
      <c r="B129" s="2">
        <v>568137</v>
      </c>
      <c r="C129" s="1" t="s">
        <v>1524</v>
      </c>
      <c r="D129" s="2">
        <v>0</v>
      </c>
    </row>
    <row r="130" spans="1:4" x14ac:dyDescent="0.25">
      <c r="A130" s="1" t="s">
        <v>769</v>
      </c>
      <c r="B130" s="2">
        <v>1131870</v>
      </c>
      <c r="C130" s="1" t="s">
        <v>680</v>
      </c>
      <c r="D130" s="2">
        <v>0</v>
      </c>
    </row>
    <row r="131" spans="1:4" x14ac:dyDescent="0.25">
      <c r="A131" s="1" t="s">
        <v>998</v>
      </c>
      <c r="B131" s="2">
        <v>1390600</v>
      </c>
      <c r="C131" s="1" t="s">
        <v>192</v>
      </c>
      <c r="D131" s="2">
        <v>0</v>
      </c>
    </row>
    <row r="132" spans="1:4" x14ac:dyDescent="0.25">
      <c r="A132" s="1" t="s">
        <v>1134</v>
      </c>
      <c r="B132" s="2">
        <v>2519072</v>
      </c>
      <c r="C132" s="1" t="s">
        <v>445</v>
      </c>
      <c r="D132" s="2">
        <v>0</v>
      </c>
    </row>
    <row r="133" spans="1:4" x14ac:dyDescent="0.25">
      <c r="A133" s="1" t="s">
        <v>1042</v>
      </c>
      <c r="B133" s="2">
        <v>990850</v>
      </c>
      <c r="C133" s="1" t="s">
        <v>214</v>
      </c>
      <c r="D133" s="2">
        <v>0</v>
      </c>
    </row>
    <row r="134" spans="1:4" x14ac:dyDescent="0.25">
      <c r="A134" s="1" t="s">
        <v>1517</v>
      </c>
      <c r="B134" s="2">
        <v>841845</v>
      </c>
      <c r="C134" s="1" t="s">
        <v>1538</v>
      </c>
      <c r="D134" s="2">
        <v>0</v>
      </c>
    </row>
    <row r="135" spans="1:4" x14ac:dyDescent="0.25">
      <c r="A135" s="1" t="s">
        <v>8</v>
      </c>
      <c r="B135" s="2">
        <v>399876</v>
      </c>
      <c r="C135" s="1" t="s">
        <v>1214</v>
      </c>
      <c r="D135" s="2">
        <v>0</v>
      </c>
    </row>
    <row r="136" spans="1:4" x14ac:dyDescent="0.25">
      <c r="A136" s="1" t="s">
        <v>833</v>
      </c>
      <c r="B136" s="2">
        <v>387236</v>
      </c>
      <c r="C136" s="1" t="s">
        <v>87</v>
      </c>
      <c r="D136" s="2">
        <v>0</v>
      </c>
    </row>
    <row r="137" spans="1:4" x14ac:dyDescent="0.25">
      <c r="A137" s="1" t="s">
        <v>97</v>
      </c>
      <c r="B137" s="2">
        <v>50967</v>
      </c>
      <c r="C137" s="1" t="s">
        <v>1</v>
      </c>
      <c r="D137" s="2">
        <v>0</v>
      </c>
    </row>
    <row r="138" spans="1:4" x14ac:dyDescent="0.25">
      <c r="A138" s="1" t="s">
        <v>1451</v>
      </c>
      <c r="B138" s="2">
        <v>2800000</v>
      </c>
      <c r="C138" s="1" t="s">
        <v>1402</v>
      </c>
      <c r="D138" s="2">
        <v>1621133</v>
      </c>
    </row>
    <row r="139" spans="1:4" x14ac:dyDescent="0.25">
      <c r="A139" s="1" t="s">
        <v>214</v>
      </c>
      <c r="B139" s="2">
        <v>190000</v>
      </c>
      <c r="C139" s="1" t="s">
        <v>496</v>
      </c>
      <c r="D139" s="2">
        <v>0</v>
      </c>
    </row>
    <row r="140" spans="1:4" x14ac:dyDescent="0.25">
      <c r="A140" s="1" t="s">
        <v>1335</v>
      </c>
      <c r="B140" s="2">
        <v>303712</v>
      </c>
      <c r="C140" s="1" t="s">
        <v>529</v>
      </c>
      <c r="D140" s="2">
        <v>0</v>
      </c>
    </row>
    <row r="141" spans="1:4" x14ac:dyDescent="0.25">
      <c r="A141" s="1" t="s">
        <v>516</v>
      </c>
      <c r="B141" s="2">
        <v>425251</v>
      </c>
      <c r="C141" s="1" t="s">
        <v>790</v>
      </c>
      <c r="D141" s="2">
        <v>0</v>
      </c>
    </row>
    <row r="142" spans="1:4" x14ac:dyDescent="0.25">
      <c r="A142" s="1" t="s">
        <v>462</v>
      </c>
      <c r="B142" s="2">
        <v>1320184</v>
      </c>
      <c r="C142" s="1" t="s">
        <v>242</v>
      </c>
      <c r="D142" s="2">
        <v>0</v>
      </c>
    </row>
    <row r="143" spans="1:4" x14ac:dyDescent="0.25">
      <c r="A143" s="1" t="s">
        <v>747</v>
      </c>
      <c r="B143" s="2">
        <v>2816</v>
      </c>
      <c r="C143" s="1" t="s">
        <v>374</v>
      </c>
      <c r="D143" s="2">
        <v>0</v>
      </c>
    </row>
    <row r="144" spans="1:4" x14ac:dyDescent="0.25">
      <c r="A144" s="1" t="s">
        <v>1027</v>
      </c>
      <c r="B144" s="2">
        <v>300000</v>
      </c>
      <c r="C144" s="1" t="s">
        <v>1122</v>
      </c>
      <c r="D144" s="2">
        <v>0</v>
      </c>
    </row>
    <row r="145" spans="1:4" x14ac:dyDescent="0.25">
      <c r="A145" s="1" t="s">
        <v>164</v>
      </c>
      <c r="B145" s="2">
        <v>104661</v>
      </c>
      <c r="C145" s="1" t="s">
        <v>143</v>
      </c>
      <c r="D145" s="2">
        <v>0</v>
      </c>
    </row>
    <row r="146" spans="1:4" x14ac:dyDescent="0.25">
      <c r="A146" s="1" t="s">
        <v>1127</v>
      </c>
      <c r="B146" s="2">
        <v>1127803</v>
      </c>
      <c r="C146" s="1" t="s">
        <v>1452</v>
      </c>
      <c r="D146" s="2">
        <v>0</v>
      </c>
    </row>
    <row r="147" spans="1:4" x14ac:dyDescent="0.25">
      <c r="A147" s="1" t="s">
        <v>870</v>
      </c>
      <c r="B147" s="2">
        <v>127101</v>
      </c>
      <c r="C147" s="1" t="s">
        <v>1361</v>
      </c>
      <c r="D147" s="2">
        <v>0</v>
      </c>
    </row>
    <row r="148" spans="1:4" x14ac:dyDescent="0.25">
      <c r="A148" s="1" t="s">
        <v>974</v>
      </c>
      <c r="B148" s="2">
        <v>23289</v>
      </c>
      <c r="C148" s="1" t="s">
        <v>756</v>
      </c>
      <c r="D148" s="2">
        <v>0</v>
      </c>
    </row>
    <row r="149" spans="1:4" x14ac:dyDescent="0.25">
      <c r="A149" s="1" t="s">
        <v>1033</v>
      </c>
      <c r="B149" s="2">
        <v>601337</v>
      </c>
      <c r="C149" s="1" t="s">
        <v>1111</v>
      </c>
      <c r="D149" s="2">
        <v>0</v>
      </c>
    </row>
    <row r="150" spans="1:4" x14ac:dyDescent="0.25">
      <c r="A150" s="1" t="s">
        <v>274</v>
      </c>
      <c r="B150" s="2">
        <v>456077</v>
      </c>
      <c r="C150" s="1" t="s">
        <v>890</v>
      </c>
      <c r="D150" s="2">
        <v>0</v>
      </c>
    </row>
    <row r="151" spans="1:4" x14ac:dyDescent="0.25">
      <c r="A151" s="1" t="s">
        <v>843</v>
      </c>
      <c r="B151" s="2">
        <v>750000</v>
      </c>
      <c r="C151" s="1" t="s">
        <v>294</v>
      </c>
      <c r="D151" s="2">
        <v>0</v>
      </c>
    </row>
    <row r="152" spans="1:4" x14ac:dyDescent="0.25">
      <c r="A152" s="1" t="s">
        <v>933</v>
      </c>
      <c r="B152" s="2">
        <v>150000</v>
      </c>
      <c r="C152" s="1" t="s">
        <v>128</v>
      </c>
      <c r="D152" s="2">
        <v>0</v>
      </c>
    </row>
    <row r="153" spans="1:4" x14ac:dyDescent="0.25">
      <c r="A153" s="1" t="s">
        <v>705</v>
      </c>
      <c r="B153" s="2">
        <v>508525</v>
      </c>
      <c r="C153" s="1" t="s">
        <v>530</v>
      </c>
      <c r="D153" s="2">
        <v>0</v>
      </c>
    </row>
    <row r="154" spans="1:4" x14ac:dyDescent="0.25">
      <c r="A154" s="1" t="s">
        <v>1471</v>
      </c>
      <c r="B154" s="2">
        <v>91606</v>
      </c>
      <c r="C154" s="1" t="s">
        <v>632</v>
      </c>
      <c r="D154" s="2">
        <v>0</v>
      </c>
    </row>
    <row r="155" spans="1:4" x14ac:dyDescent="0.25">
      <c r="A155" s="1" t="s">
        <v>1357</v>
      </c>
      <c r="B155" s="2">
        <v>796500</v>
      </c>
      <c r="C155" s="1" t="s">
        <v>960</v>
      </c>
      <c r="D155" s="2">
        <v>0</v>
      </c>
    </row>
    <row r="156" spans="1:4" x14ac:dyDescent="0.25">
      <c r="A156" s="1" t="s">
        <v>642</v>
      </c>
      <c r="B156" s="2">
        <v>1911600</v>
      </c>
      <c r="C156" s="1" t="s">
        <v>473</v>
      </c>
      <c r="D156" s="2">
        <v>0</v>
      </c>
    </row>
    <row r="157" spans="1:4" x14ac:dyDescent="0.25">
      <c r="A157" s="1" t="s">
        <v>1344</v>
      </c>
      <c r="B157" s="2">
        <v>2434844</v>
      </c>
      <c r="C157" s="1" t="s">
        <v>438</v>
      </c>
      <c r="D157" s="2">
        <v>0</v>
      </c>
    </row>
    <row r="158" spans="1:4" x14ac:dyDescent="0.25">
      <c r="A158" s="1" t="s">
        <v>135</v>
      </c>
      <c r="B158" s="2">
        <v>9691</v>
      </c>
      <c r="C158" s="1" t="s">
        <v>533</v>
      </c>
      <c r="D158" s="2">
        <v>0</v>
      </c>
    </row>
    <row r="159" spans="1:4" x14ac:dyDescent="0.25">
      <c r="A159" s="1" t="s">
        <v>534</v>
      </c>
      <c r="B159" s="2">
        <v>943207</v>
      </c>
      <c r="C159" s="1" t="s">
        <v>1253</v>
      </c>
      <c r="D159" s="2">
        <v>0</v>
      </c>
    </row>
    <row r="160" spans="1:4" x14ac:dyDescent="0.25">
      <c r="A160" s="1" t="s">
        <v>1206</v>
      </c>
      <c r="B160" s="2">
        <v>100000</v>
      </c>
      <c r="C160" s="1" t="s">
        <v>469</v>
      </c>
      <c r="D160" s="2">
        <v>0</v>
      </c>
    </row>
    <row r="161" spans="1:4" x14ac:dyDescent="0.25">
      <c r="A161" s="1" t="s">
        <v>496</v>
      </c>
      <c r="B161" s="2">
        <v>811178</v>
      </c>
      <c r="C161" s="1" t="s">
        <v>98</v>
      </c>
      <c r="D161" s="2">
        <v>0</v>
      </c>
    </row>
    <row r="162" spans="1:4" x14ac:dyDescent="0.25">
      <c r="A162" s="1" t="s">
        <v>1296</v>
      </c>
      <c r="B162" s="2">
        <v>1237622</v>
      </c>
      <c r="C162" s="1" t="s">
        <v>505</v>
      </c>
      <c r="D162" s="2">
        <v>0</v>
      </c>
    </row>
    <row r="163" spans="1:4" x14ac:dyDescent="0.25">
      <c r="A163" s="1" t="s">
        <v>1158</v>
      </c>
      <c r="B163" s="2">
        <v>11882</v>
      </c>
      <c r="C163" s="1" t="s">
        <v>980</v>
      </c>
      <c r="D163" s="2">
        <v>0</v>
      </c>
    </row>
    <row r="164" spans="1:4" x14ac:dyDescent="0.25">
      <c r="A164" s="1" t="s">
        <v>1392</v>
      </c>
      <c r="B164" s="2">
        <v>1289568</v>
      </c>
      <c r="C164" s="1" t="s">
        <v>748</v>
      </c>
      <c r="D164" s="2">
        <v>0</v>
      </c>
    </row>
    <row r="165" spans="1:4" x14ac:dyDescent="0.25">
      <c r="A165" s="1" t="s">
        <v>553</v>
      </c>
      <c r="B165" s="2">
        <v>225000</v>
      </c>
      <c r="C165" s="1" t="s">
        <v>640</v>
      </c>
      <c r="D165" s="2">
        <v>0</v>
      </c>
    </row>
    <row r="166" spans="1:4" x14ac:dyDescent="0.25">
      <c r="A166" s="1" t="s">
        <v>159</v>
      </c>
      <c r="B166" s="2">
        <v>384500</v>
      </c>
      <c r="C166" s="1" t="s">
        <v>1392</v>
      </c>
      <c r="D166" s="2">
        <v>0</v>
      </c>
    </row>
    <row r="167" spans="1:4" x14ac:dyDescent="0.25">
      <c r="A167" s="1" t="s">
        <v>890</v>
      </c>
      <c r="B167" s="2">
        <v>75000</v>
      </c>
      <c r="C167" s="1" t="s">
        <v>1158</v>
      </c>
      <c r="D167" s="2">
        <v>0</v>
      </c>
    </row>
    <row r="168" spans="1:4" x14ac:dyDescent="0.25">
      <c r="A168" s="1" t="s">
        <v>26</v>
      </c>
      <c r="B168" s="2">
        <v>60000</v>
      </c>
      <c r="C168" s="1" t="s">
        <v>1570</v>
      </c>
      <c r="D168" s="2">
        <v>0</v>
      </c>
    </row>
    <row r="169" spans="1:4" x14ac:dyDescent="0.25">
      <c r="A169" s="1" t="s">
        <v>503</v>
      </c>
      <c r="B169" s="2">
        <v>4828350</v>
      </c>
      <c r="C169" s="1" t="s">
        <v>19</v>
      </c>
      <c r="D169" s="2">
        <v>0</v>
      </c>
    </row>
    <row r="170" spans="1:4" x14ac:dyDescent="0.25">
      <c r="A170" s="1" t="s">
        <v>1545</v>
      </c>
      <c r="B170" s="2">
        <v>1447435</v>
      </c>
      <c r="C170" s="1" t="s">
        <v>455</v>
      </c>
      <c r="D170" s="2">
        <v>0</v>
      </c>
    </row>
    <row r="171" spans="1:4" x14ac:dyDescent="0.25">
      <c r="A171" s="1" t="s">
        <v>889</v>
      </c>
      <c r="B171" s="2">
        <v>31880</v>
      </c>
      <c r="C171" s="1" t="s">
        <v>803</v>
      </c>
      <c r="D171" s="2">
        <v>0</v>
      </c>
    </row>
    <row r="172" spans="1:4" x14ac:dyDescent="0.25">
      <c r="A172" s="1" t="s">
        <v>1245</v>
      </c>
      <c r="B172" s="2">
        <v>1867438</v>
      </c>
      <c r="C172" s="1" t="s">
        <v>26</v>
      </c>
      <c r="D172" s="2">
        <v>0</v>
      </c>
    </row>
    <row r="173" spans="1:4" x14ac:dyDescent="0.25">
      <c r="A173" s="1" t="s">
        <v>1617</v>
      </c>
      <c r="B173" s="2">
        <v>583997</v>
      </c>
      <c r="C173" s="1" t="s">
        <v>229</v>
      </c>
      <c r="D173" s="2">
        <v>0</v>
      </c>
    </row>
    <row r="174" spans="1:4" x14ac:dyDescent="0.25">
      <c r="A174" s="1" t="s">
        <v>618</v>
      </c>
      <c r="B174" s="2">
        <v>169143</v>
      </c>
      <c r="C174" s="1" t="s">
        <v>562</v>
      </c>
      <c r="D174" s="2">
        <v>0</v>
      </c>
    </row>
    <row r="175" spans="1:4" x14ac:dyDescent="0.25">
      <c r="A175" s="1" t="s">
        <v>649</v>
      </c>
      <c r="B175" s="2">
        <v>900000</v>
      </c>
      <c r="C175" s="1" t="s">
        <v>923</v>
      </c>
      <c r="D175" s="2">
        <v>0</v>
      </c>
    </row>
    <row r="176" spans="1:4" x14ac:dyDescent="0.25">
      <c r="A176" s="1" t="s">
        <v>121</v>
      </c>
      <c r="B176" s="2">
        <v>793516</v>
      </c>
      <c r="C176" s="1" t="s">
        <v>1335</v>
      </c>
      <c r="D176" s="2">
        <v>0</v>
      </c>
    </row>
    <row r="177" spans="1:4" x14ac:dyDescent="0.25">
      <c r="A177" s="1" t="s">
        <v>1123</v>
      </c>
      <c r="B177" s="2">
        <v>41462</v>
      </c>
      <c r="C177" s="1" t="s">
        <v>1589</v>
      </c>
      <c r="D177" s="2">
        <v>0</v>
      </c>
    </row>
    <row r="178" spans="1:4" x14ac:dyDescent="0.25">
      <c r="A178" s="1" t="s">
        <v>1181</v>
      </c>
      <c r="B178" s="2">
        <v>17828</v>
      </c>
      <c r="C178" s="1" t="s">
        <v>989</v>
      </c>
      <c r="D178" s="2">
        <v>0</v>
      </c>
    </row>
    <row r="179" spans="1:4" x14ac:dyDescent="0.25">
      <c r="A179" s="1" t="s">
        <v>709</v>
      </c>
      <c r="B179" s="2">
        <v>1599864</v>
      </c>
      <c r="C179" s="1" t="s">
        <v>1459</v>
      </c>
      <c r="D179" s="2">
        <v>0</v>
      </c>
    </row>
    <row r="180" spans="1:4" x14ac:dyDescent="0.25">
      <c r="A180" s="1" t="s">
        <v>1635</v>
      </c>
      <c r="B180" s="2">
        <v>6301</v>
      </c>
      <c r="C180" s="1" t="s">
        <v>1323</v>
      </c>
      <c r="D180" s="2">
        <v>0</v>
      </c>
    </row>
    <row r="181" spans="1:4" x14ac:dyDescent="0.25">
      <c r="A181" s="1" t="s">
        <v>1320</v>
      </c>
      <c r="B181" s="2">
        <v>59134</v>
      </c>
      <c r="C181" s="1" t="s">
        <v>1024</v>
      </c>
      <c r="D181" s="2">
        <v>0</v>
      </c>
    </row>
    <row r="182" spans="1:4" x14ac:dyDescent="0.25">
      <c r="A182" s="1" t="s">
        <v>1013</v>
      </c>
      <c r="B182" s="2">
        <v>53929</v>
      </c>
      <c r="C182" s="1" t="s">
        <v>1320</v>
      </c>
      <c r="D182" s="2">
        <v>0</v>
      </c>
    </row>
    <row r="183" spans="1:4" x14ac:dyDescent="0.25">
      <c r="A183" s="1" t="s">
        <v>301</v>
      </c>
      <c r="B183" s="2">
        <v>1092459</v>
      </c>
      <c r="C183" s="1" t="s">
        <v>1360</v>
      </c>
      <c r="D183" s="2">
        <v>0</v>
      </c>
    </row>
    <row r="184" spans="1:4" x14ac:dyDescent="0.25">
      <c r="A184" s="1" t="s">
        <v>1315</v>
      </c>
      <c r="B184" s="2">
        <v>1236328</v>
      </c>
      <c r="C184" s="1" t="s">
        <v>1513</v>
      </c>
      <c r="D184" s="2">
        <v>0</v>
      </c>
    </row>
    <row r="185" spans="1:4" x14ac:dyDescent="0.25">
      <c r="A185" s="1" t="s">
        <v>527</v>
      </c>
      <c r="B185" s="2">
        <v>41250</v>
      </c>
      <c r="C185" s="1" t="s">
        <v>3</v>
      </c>
      <c r="D185" s="2">
        <v>0</v>
      </c>
    </row>
    <row r="186" spans="1:4" x14ac:dyDescent="0.25">
      <c r="A186" s="1" t="s">
        <v>389</v>
      </c>
      <c r="B186" s="2">
        <v>332872</v>
      </c>
      <c r="C186" s="1" t="s">
        <v>130</v>
      </c>
      <c r="D186" s="2">
        <v>0</v>
      </c>
    </row>
    <row r="187" spans="1:4" x14ac:dyDescent="0.25">
      <c r="A187" s="1" t="s">
        <v>223</v>
      </c>
      <c r="B187" s="2">
        <v>317312</v>
      </c>
      <c r="C187" s="1" t="s">
        <v>1547</v>
      </c>
      <c r="D187" s="2">
        <v>0</v>
      </c>
    </row>
    <row r="188" spans="1:4" x14ac:dyDescent="0.25">
      <c r="A188" s="1" t="s">
        <v>969</v>
      </c>
      <c r="B188" s="2">
        <v>560846</v>
      </c>
      <c r="C188" s="1" t="s">
        <v>1438</v>
      </c>
      <c r="D188" s="2">
        <v>0</v>
      </c>
    </row>
    <row r="189" spans="1:4" x14ac:dyDescent="0.25">
      <c r="A189" s="1" t="s">
        <v>1386</v>
      </c>
      <c r="B189" s="2">
        <v>400000</v>
      </c>
      <c r="C189" s="1" t="s">
        <v>491</v>
      </c>
      <c r="D189" s="2">
        <v>0</v>
      </c>
    </row>
    <row r="190" spans="1:4" x14ac:dyDescent="0.25">
      <c r="A190" s="1" t="s">
        <v>1314</v>
      </c>
      <c r="B190" s="2">
        <v>50000</v>
      </c>
      <c r="C190" s="1" t="s">
        <v>287</v>
      </c>
      <c r="D190" s="2">
        <v>0</v>
      </c>
    </row>
    <row r="191" spans="1:4" x14ac:dyDescent="0.25">
      <c r="A191" s="1" t="s">
        <v>772</v>
      </c>
      <c r="B191" s="2">
        <v>2041</v>
      </c>
      <c r="C191" s="1" t="s">
        <v>1020</v>
      </c>
      <c r="D191" s="2">
        <v>0</v>
      </c>
    </row>
    <row r="192" spans="1:4" x14ac:dyDescent="0.25">
      <c r="A192" s="1" t="s">
        <v>580</v>
      </c>
      <c r="B192" s="2">
        <v>300000</v>
      </c>
      <c r="C192" s="1" t="s">
        <v>554</v>
      </c>
      <c r="D192" s="2">
        <v>0</v>
      </c>
    </row>
    <row r="193" spans="1:4" x14ac:dyDescent="0.25">
      <c r="A193" s="1" t="s">
        <v>219</v>
      </c>
      <c r="B193" s="2">
        <v>3925076</v>
      </c>
      <c r="C193" s="1" t="s">
        <v>1424</v>
      </c>
      <c r="D193" s="2">
        <v>0</v>
      </c>
    </row>
    <row r="194" spans="1:4" x14ac:dyDescent="0.25">
      <c r="A194" s="1" t="s">
        <v>441</v>
      </c>
      <c r="B194" s="2">
        <v>500000</v>
      </c>
      <c r="C194" s="1" t="s">
        <v>1625</v>
      </c>
      <c r="D194" s="2">
        <v>0</v>
      </c>
    </row>
    <row r="195" spans="1:4" x14ac:dyDescent="0.25">
      <c r="A195" s="1" t="s">
        <v>1173</v>
      </c>
      <c r="B195" s="2">
        <v>400000</v>
      </c>
      <c r="C195" s="1" t="s">
        <v>713</v>
      </c>
      <c r="D195" s="2">
        <v>0</v>
      </c>
    </row>
    <row r="196" spans="1:4" x14ac:dyDescent="0.25">
      <c r="A196" s="1" t="s">
        <v>725</v>
      </c>
      <c r="B196" s="2">
        <v>729977</v>
      </c>
      <c r="C196" s="1" t="s">
        <v>1367</v>
      </c>
      <c r="D196" s="2">
        <v>0</v>
      </c>
    </row>
    <row r="197" spans="1:4" x14ac:dyDescent="0.25">
      <c r="A197" s="1" t="s">
        <v>724</v>
      </c>
      <c r="B197" s="2">
        <v>1040711</v>
      </c>
      <c r="C197" s="1" t="s">
        <v>958</v>
      </c>
      <c r="D197" s="2">
        <v>0</v>
      </c>
    </row>
    <row r="198" spans="1:4" x14ac:dyDescent="0.25">
      <c r="A198" s="1" t="s">
        <v>1006</v>
      </c>
      <c r="B198" s="2">
        <v>1241131</v>
      </c>
      <c r="C198" s="1" t="s">
        <v>1179</v>
      </c>
      <c r="D198" s="2">
        <v>0</v>
      </c>
    </row>
    <row r="199" spans="1:4" x14ac:dyDescent="0.25">
      <c r="A199" s="1" t="s">
        <v>1503</v>
      </c>
      <c r="B199" s="2">
        <v>844753</v>
      </c>
      <c r="C199" s="1" t="s">
        <v>1150</v>
      </c>
      <c r="D199" s="2">
        <v>0</v>
      </c>
    </row>
    <row r="200" spans="1:4" x14ac:dyDescent="0.25">
      <c r="A200" s="1" t="s">
        <v>1250</v>
      </c>
      <c r="B200" s="2">
        <v>100000</v>
      </c>
      <c r="C200" s="1" t="s">
        <v>538</v>
      </c>
      <c r="D200" s="2">
        <v>0</v>
      </c>
    </row>
    <row r="201" spans="1:4" x14ac:dyDescent="0.25">
      <c r="A201" s="1" t="s">
        <v>401</v>
      </c>
      <c r="B201" s="2">
        <v>626763</v>
      </c>
      <c r="C201" s="1" t="s">
        <v>1455</v>
      </c>
      <c r="D201" s="2">
        <v>0</v>
      </c>
    </row>
    <row r="202" spans="1:4" x14ac:dyDescent="0.25">
      <c r="A202" s="1" t="s">
        <v>816</v>
      </c>
      <c r="B202" s="2">
        <v>144383</v>
      </c>
      <c r="C202" s="1" t="s">
        <v>641</v>
      </c>
      <c r="D202" s="2">
        <v>0</v>
      </c>
    </row>
    <row r="203" spans="1:4" x14ac:dyDescent="0.25">
      <c r="A203" s="1" t="s">
        <v>562</v>
      </c>
      <c r="B203" s="2">
        <v>230768</v>
      </c>
      <c r="C203" s="1" t="s">
        <v>1241</v>
      </c>
      <c r="D203" s="2">
        <v>0</v>
      </c>
    </row>
    <row r="204" spans="1:4" x14ac:dyDescent="0.25">
      <c r="A204" s="1" t="s">
        <v>851</v>
      </c>
      <c r="B204" s="2">
        <v>75000</v>
      </c>
      <c r="C204" s="1" t="s">
        <v>1521</v>
      </c>
      <c r="D204" s="2">
        <v>0</v>
      </c>
    </row>
    <row r="205" spans="1:4" x14ac:dyDescent="0.25">
      <c r="A205" s="1" t="s">
        <v>299</v>
      </c>
      <c r="B205" s="2">
        <v>1473386</v>
      </c>
      <c r="C205" s="1" t="s">
        <v>1369</v>
      </c>
      <c r="D205" s="2">
        <v>0</v>
      </c>
    </row>
    <row r="206" spans="1:4" x14ac:dyDescent="0.25">
      <c r="A206" s="1" t="s">
        <v>530</v>
      </c>
      <c r="B206" s="2">
        <v>2168005</v>
      </c>
      <c r="C206" s="1" t="s">
        <v>589</v>
      </c>
      <c r="D206" s="2">
        <v>0</v>
      </c>
    </row>
    <row r="207" spans="1:4" x14ac:dyDescent="0.25">
      <c r="A207" s="1" t="s">
        <v>1233</v>
      </c>
      <c r="B207" s="2">
        <v>250000</v>
      </c>
      <c r="C207" s="1" t="s">
        <v>1515</v>
      </c>
      <c r="D207" s="2">
        <v>0</v>
      </c>
    </row>
    <row r="208" spans="1:4" x14ac:dyDescent="0.25">
      <c r="A208" s="1" t="s">
        <v>495</v>
      </c>
      <c r="B208" s="2">
        <v>1543794</v>
      </c>
      <c r="C208" s="1" t="s">
        <v>461</v>
      </c>
      <c r="D208" s="2">
        <v>0</v>
      </c>
    </row>
    <row r="209" spans="1:4" x14ac:dyDescent="0.25">
      <c r="A209" s="1" t="s">
        <v>187</v>
      </c>
      <c r="B209" s="2">
        <v>1175550</v>
      </c>
      <c r="C209" s="1" t="s">
        <v>1355</v>
      </c>
      <c r="D209" s="2">
        <v>0</v>
      </c>
    </row>
    <row r="210" spans="1:4" x14ac:dyDescent="0.25">
      <c r="A210" s="1" t="s">
        <v>1637</v>
      </c>
      <c r="B210" s="2">
        <v>300000</v>
      </c>
      <c r="C210" s="1" t="s">
        <v>617</v>
      </c>
      <c r="D210" s="2">
        <v>0</v>
      </c>
    </row>
    <row r="211" spans="1:4" x14ac:dyDescent="0.25">
      <c r="A211" s="1" t="s">
        <v>574</v>
      </c>
      <c r="B211" s="2">
        <v>50000</v>
      </c>
      <c r="C211" s="1" t="s">
        <v>1443</v>
      </c>
      <c r="D211" s="2">
        <v>0</v>
      </c>
    </row>
    <row r="212" spans="1:4" x14ac:dyDescent="0.25">
      <c r="A212" s="1" t="s">
        <v>411</v>
      </c>
      <c r="B212" s="2">
        <v>10651</v>
      </c>
      <c r="C212" s="1" t="s">
        <v>201</v>
      </c>
      <c r="D212" s="2">
        <v>0</v>
      </c>
    </row>
    <row r="213" spans="1:4" x14ac:dyDescent="0.25">
      <c r="A213" s="1" t="s">
        <v>924</v>
      </c>
      <c r="B213" s="2">
        <v>20000</v>
      </c>
      <c r="C213" s="1" t="s">
        <v>1127</v>
      </c>
      <c r="D213" s="2">
        <v>0</v>
      </c>
    </row>
    <row r="214" spans="1:4" x14ac:dyDescent="0.25">
      <c r="A214" s="1" t="s">
        <v>722</v>
      </c>
      <c r="B214" s="2">
        <v>376700</v>
      </c>
      <c r="C214" s="1" t="s">
        <v>516</v>
      </c>
      <c r="D214" s="2">
        <v>0</v>
      </c>
    </row>
    <row r="215" spans="1:4" x14ac:dyDescent="0.25">
      <c r="A215" s="1" t="s">
        <v>1514</v>
      </c>
      <c r="B215" s="2">
        <v>119951</v>
      </c>
      <c r="C215" s="1" t="s">
        <v>847</v>
      </c>
      <c r="D215" s="2">
        <v>0</v>
      </c>
    </row>
    <row r="216" spans="1:4" x14ac:dyDescent="0.25">
      <c r="A216" s="1" t="s">
        <v>1343</v>
      </c>
      <c r="B216" s="2">
        <v>800000</v>
      </c>
      <c r="C216" s="1" t="s">
        <v>389</v>
      </c>
      <c r="D216" s="2">
        <v>0</v>
      </c>
    </row>
    <row r="217" spans="1:4" x14ac:dyDescent="0.25">
      <c r="A217" s="1" t="s">
        <v>473</v>
      </c>
      <c r="B217" s="2">
        <v>120000</v>
      </c>
      <c r="C217" s="1" t="s">
        <v>1031</v>
      </c>
      <c r="D217" s="2">
        <v>0</v>
      </c>
    </row>
    <row r="218" spans="1:4" x14ac:dyDescent="0.25">
      <c r="A218" s="1" t="s">
        <v>1333</v>
      </c>
      <c r="B218" s="2">
        <v>25000</v>
      </c>
      <c r="C218" s="1" t="s">
        <v>1539</v>
      </c>
      <c r="D218" s="2">
        <v>0</v>
      </c>
    </row>
    <row r="219" spans="1:4" x14ac:dyDescent="0.25">
      <c r="A219" s="1" t="s">
        <v>1443</v>
      </c>
      <c r="B219" s="2">
        <v>2525929</v>
      </c>
      <c r="C219" s="1" t="s">
        <v>194</v>
      </c>
      <c r="D219" s="2">
        <v>0</v>
      </c>
    </row>
    <row r="220" spans="1:4" x14ac:dyDescent="0.25">
      <c r="A220" s="1" t="s">
        <v>1520</v>
      </c>
      <c r="B220" s="2">
        <v>479032</v>
      </c>
      <c r="C220" s="1" t="s">
        <v>772</v>
      </c>
      <c r="D220" s="2">
        <v>0</v>
      </c>
    </row>
    <row r="221" spans="1:4" x14ac:dyDescent="0.25">
      <c r="A221" s="1" t="s">
        <v>360</v>
      </c>
      <c r="B221" s="2">
        <v>823153</v>
      </c>
      <c r="C221" s="1" t="s">
        <v>164</v>
      </c>
      <c r="D221" s="2">
        <v>0</v>
      </c>
    </row>
    <row r="222" spans="1:4" x14ac:dyDescent="0.25">
      <c r="A222" s="1" t="s">
        <v>688</v>
      </c>
      <c r="B222" s="2">
        <v>315133</v>
      </c>
      <c r="C222" s="1" t="s">
        <v>1318</v>
      </c>
      <c r="D222" s="2">
        <v>0</v>
      </c>
    </row>
    <row r="223" spans="1:4" x14ac:dyDescent="0.25">
      <c r="A223" s="1" t="s">
        <v>1464</v>
      </c>
      <c r="B223" s="2">
        <v>4175</v>
      </c>
      <c r="C223" s="1" t="s">
        <v>223</v>
      </c>
      <c r="D223" s="2">
        <v>0</v>
      </c>
    </row>
    <row r="224" spans="1:4" x14ac:dyDescent="0.25">
      <c r="A224" s="1" t="s">
        <v>632</v>
      </c>
      <c r="B224" s="2">
        <v>293294</v>
      </c>
      <c r="C224" s="1" t="s">
        <v>301</v>
      </c>
      <c r="D224" s="2">
        <v>0</v>
      </c>
    </row>
    <row r="225" spans="1:4" x14ac:dyDescent="0.25">
      <c r="A225" s="1" t="s">
        <v>1354</v>
      </c>
      <c r="B225" s="2">
        <v>508301</v>
      </c>
      <c r="C225" s="1" t="s">
        <v>167</v>
      </c>
      <c r="D225" s="2">
        <v>0</v>
      </c>
    </row>
    <row r="226" spans="1:4" x14ac:dyDescent="0.25">
      <c r="A226" s="1" t="s">
        <v>1247</v>
      </c>
      <c r="B226" s="2">
        <v>237571</v>
      </c>
      <c r="C226" s="1" t="s">
        <v>1315</v>
      </c>
      <c r="D226" s="2">
        <v>0</v>
      </c>
    </row>
    <row r="227" spans="1:4" x14ac:dyDescent="0.25">
      <c r="A227" s="1" t="s">
        <v>269</v>
      </c>
      <c r="B227" s="2">
        <v>342001</v>
      </c>
      <c r="C227" s="1" t="s">
        <v>1285</v>
      </c>
      <c r="D227" s="2">
        <v>0</v>
      </c>
    </row>
    <row r="228" spans="1:4" x14ac:dyDescent="0.25">
      <c r="A228" s="1" t="s">
        <v>625</v>
      </c>
      <c r="B228" s="2">
        <v>388525</v>
      </c>
      <c r="C228" s="1" t="s">
        <v>500</v>
      </c>
      <c r="D228" s="2">
        <v>0</v>
      </c>
    </row>
    <row r="229" spans="1:4" x14ac:dyDescent="0.25">
      <c r="A229" s="1" t="s">
        <v>1040</v>
      </c>
      <c r="B229" s="2">
        <v>286087</v>
      </c>
      <c r="C229" s="1" t="s">
        <v>1224</v>
      </c>
      <c r="D229" s="2">
        <v>0</v>
      </c>
    </row>
    <row r="230" spans="1:4" x14ac:dyDescent="0.25">
      <c r="A230" s="1" t="s">
        <v>1184</v>
      </c>
      <c r="B230" s="2">
        <v>302898</v>
      </c>
      <c r="C230" s="1" t="s">
        <v>109</v>
      </c>
      <c r="D230" s="2">
        <v>0</v>
      </c>
    </row>
    <row r="231" spans="1:4" x14ac:dyDescent="0.25">
      <c r="A231" s="1" t="s">
        <v>1627</v>
      </c>
      <c r="B231" s="2">
        <v>464596</v>
      </c>
      <c r="C231" s="1" t="s">
        <v>870</v>
      </c>
      <c r="D231" s="2">
        <v>0</v>
      </c>
    </row>
    <row r="232" spans="1:4" x14ac:dyDescent="0.25">
      <c r="A232" s="1" t="s">
        <v>1113</v>
      </c>
      <c r="B232" s="2">
        <v>325220</v>
      </c>
      <c r="C232" s="1" t="s">
        <v>424</v>
      </c>
      <c r="D232" s="2">
        <v>0</v>
      </c>
    </row>
    <row r="233" spans="1:4" x14ac:dyDescent="0.25">
      <c r="A233" s="1" t="s">
        <v>737</v>
      </c>
      <c r="B233" s="2">
        <v>1105595</v>
      </c>
      <c r="C233" s="1" t="s">
        <v>453</v>
      </c>
      <c r="D233" s="2">
        <v>0</v>
      </c>
    </row>
    <row r="234" spans="1:4" x14ac:dyDescent="0.25">
      <c r="A234" s="1" t="s">
        <v>1364</v>
      </c>
      <c r="B234" s="2">
        <v>1025000</v>
      </c>
      <c r="C234" s="1" t="s">
        <v>734</v>
      </c>
      <c r="D234" s="2">
        <v>0</v>
      </c>
    </row>
    <row r="235" spans="1:4" x14ac:dyDescent="0.25">
      <c r="A235" s="1" t="s">
        <v>992</v>
      </c>
      <c r="B235" s="2">
        <v>108119</v>
      </c>
      <c r="C235" s="1" t="s">
        <v>1033</v>
      </c>
      <c r="D235" s="2">
        <v>0</v>
      </c>
    </row>
    <row r="236" spans="1:4" x14ac:dyDescent="0.25">
      <c r="A236" s="1" t="s">
        <v>1549</v>
      </c>
      <c r="B236" s="2">
        <v>4717</v>
      </c>
      <c r="C236" s="1" t="s">
        <v>495</v>
      </c>
      <c r="D236" s="2">
        <v>0</v>
      </c>
    </row>
    <row r="237" spans="1:4" x14ac:dyDescent="0.25">
      <c r="A237" s="1" t="s">
        <v>1187</v>
      </c>
      <c r="B237" s="2">
        <v>919438</v>
      </c>
      <c r="C237" s="1" t="s">
        <v>503</v>
      </c>
      <c r="D237" s="2">
        <v>0</v>
      </c>
    </row>
    <row r="238" spans="1:4" x14ac:dyDescent="0.25">
      <c r="A238" s="1" t="s">
        <v>1170</v>
      </c>
      <c r="B238" s="2">
        <v>35965</v>
      </c>
      <c r="C238" s="1" t="s">
        <v>944</v>
      </c>
      <c r="D238" s="2">
        <v>0</v>
      </c>
    </row>
    <row r="239" spans="1:4" x14ac:dyDescent="0.25">
      <c r="A239" s="1" t="s">
        <v>1194</v>
      </c>
      <c r="B239" s="2">
        <v>100000</v>
      </c>
      <c r="C239" s="1" t="s">
        <v>181</v>
      </c>
      <c r="D239" s="2">
        <v>0</v>
      </c>
    </row>
    <row r="240" spans="1:4" x14ac:dyDescent="0.25">
      <c r="A240" s="1" t="s">
        <v>1535</v>
      </c>
      <c r="B240" s="2">
        <v>1067949</v>
      </c>
      <c r="C240" s="1" t="s">
        <v>769</v>
      </c>
      <c r="D240" s="2">
        <v>0</v>
      </c>
    </row>
    <row r="241" spans="1:4" x14ac:dyDescent="0.25">
      <c r="A241" s="1" t="s">
        <v>10</v>
      </c>
      <c r="B241" s="2">
        <v>499000</v>
      </c>
      <c r="C241" s="1" t="s">
        <v>274</v>
      </c>
      <c r="D241" s="2">
        <v>0</v>
      </c>
    </row>
    <row r="242" spans="1:4" x14ac:dyDescent="0.25">
      <c r="A242" s="1" t="s">
        <v>1432</v>
      </c>
      <c r="B242" s="2">
        <v>828450</v>
      </c>
      <c r="C242" s="1" t="s">
        <v>360</v>
      </c>
      <c r="D242" s="2">
        <v>0</v>
      </c>
    </row>
    <row r="243" spans="1:4" x14ac:dyDescent="0.25">
      <c r="A243" s="1" t="s">
        <v>1190</v>
      </c>
      <c r="B243" s="2">
        <v>1000000</v>
      </c>
      <c r="C243" s="1" t="s">
        <v>1503</v>
      </c>
      <c r="D243" s="2">
        <v>0</v>
      </c>
    </row>
    <row r="244" spans="1:4" x14ac:dyDescent="0.25">
      <c r="A244" s="1" t="s">
        <v>463</v>
      </c>
      <c r="B244" s="2">
        <v>300000</v>
      </c>
      <c r="C244" s="1" t="s">
        <v>1012</v>
      </c>
      <c r="D244" s="2">
        <v>0</v>
      </c>
    </row>
    <row r="245" spans="1:4" x14ac:dyDescent="0.25">
      <c r="A245" s="1" t="s">
        <v>1009</v>
      </c>
      <c r="B245" s="2">
        <v>2027118</v>
      </c>
      <c r="C245" s="1" t="s">
        <v>1314</v>
      </c>
      <c r="D245" s="2">
        <v>0</v>
      </c>
    </row>
    <row r="246" spans="1:4" x14ac:dyDescent="0.25">
      <c r="A246" s="1" t="s">
        <v>901</v>
      </c>
      <c r="B246" s="2">
        <v>256600</v>
      </c>
      <c r="C246" s="1" t="s">
        <v>998</v>
      </c>
      <c r="D246" s="2">
        <v>0</v>
      </c>
    </row>
    <row r="247" spans="1:4" x14ac:dyDescent="0.25">
      <c r="A247" s="1" t="s">
        <v>1003</v>
      </c>
      <c r="B247" s="2">
        <v>3500</v>
      </c>
      <c r="C247" s="1" t="s">
        <v>743</v>
      </c>
      <c r="D247" s="2">
        <v>0</v>
      </c>
    </row>
    <row r="248" spans="1:4" x14ac:dyDescent="0.25">
      <c r="A248" s="1" t="s">
        <v>497</v>
      </c>
      <c r="B248" s="2">
        <v>418223</v>
      </c>
      <c r="C248" s="1" t="s">
        <v>310</v>
      </c>
      <c r="D248" s="2">
        <v>0</v>
      </c>
    </row>
    <row r="249" spans="1:4" x14ac:dyDescent="0.25">
      <c r="A249" s="1" t="s">
        <v>200</v>
      </c>
      <c r="B249" s="2">
        <v>684224</v>
      </c>
      <c r="C249" s="1" t="s">
        <v>1471</v>
      </c>
      <c r="D249" s="2">
        <v>0</v>
      </c>
    </row>
    <row r="250" spans="1:4" x14ac:dyDescent="0.25">
      <c r="A250" s="1" t="s">
        <v>646</v>
      </c>
      <c r="B250" s="2">
        <v>400000</v>
      </c>
      <c r="C250" s="1" t="s">
        <v>1269</v>
      </c>
      <c r="D250" s="2">
        <v>0</v>
      </c>
    </row>
    <row r="251" spans="1:4" x14ac:dyDescent="0.25">
      <c r="A251" s="1" t="s">
        <v>1409</v>
      </c>
      <c r="B251" s="2">
        <v>1303813</v>
      </c>
      <c r="C251" s="1" t="s">
        <v>1545</v>
      </c>
      <c r="D251" s="2">
        <v>0</v>
      </c>
    </row>
    <row r="252" spans="1:4" x14ac:dyDescent="0.25">
      <c r="A252" s="1" t="s">
        <v>91</v>
      </c>
      <c r="B252" s="2">
        <v>439387</v>
      </c>
      <c r="C252" s="1" t="s">
        <v>1415</v>
      </c>
      <c r="D252" s="2">
        <v>0</v>
      </c>
    </row>
    <row r="253" spans="1:4" x14ac:dyDescent="0.25">
      <c r="A253" s="1" t="s">
        <v>1640</v>
      </c>
      <c r="B253" s="2">
        <v>90000</v>
      </c>
      <c r="C253" s="1" t="s">
        <v>135</v>
      </c>
      <c r="D253" s="2">
        <v>0</v>
      </c>
    </row>
    <row r="254" spans="1:4" x14ac:dyDescent="0.25">
      <c r="A254" s="1" t="s">
        <v>46</v>
      </c>
      <c r="B254" s="2">
        <v>645011</v>
      </c>
      <c r="C254" s="1" t="s">
        <v>1245</v>
      </c>
      <c r="D254" s="2">
        <v>0</v>
      </c>
    </row>
    <row r="255" spans="1:4" x14ac:dyDescent="0.25">
      <c r="A255" s="1" t="s">
        <v>94</v>
      </c>
      <c r="B255" s="2">
        <v>392000</v>
      </c>
      <c r="C255" s="1" t="s">
        <v>933</v>
      </c>
      <c r="D255" s="2">
        <v>0</v>
      </c>
    </row>
    <row r="256" spans="1:4" x14ac:dyDescent="0.25">
      <c r="A256" s="1" t="s">
        <v>871</v>
      </c>
      <c r="B256" s="2">
        <v>32885</v>
      </c>
      <c r="C256" s="1" t="s">
        <v>1233</v>
      </c>
      <c r="D256" s="2">
        <v>0</v>
      </c>
    </row>
    <row r="257" spans="1:4" x14ac:dyDescent="0.25">
      <c r="A257" s="1" t="s">
        <v>675</v>
      </c>
      <c r="B257" s="2">
        <v>173286</v>
      </c>
      <c r="C257" s="1" t="s">
        <v>843</v>
      </c>
      <c r="D257" s="2">
        <v>0</v>
      </c>
    </row>
    <row r="258" spans="1:4" x14ac:dyDescent="0.25">
      <c r="A258" s="1" t="s">
        <v>549</v>
      </c>
      <c r="B258" s="2">
        <v>2928721</v>
      </c>
      <c r="C258" s="1" t="s">
        <v>187</v>
      </c>
      <c r="D258" s="2">
        <v>0</v>
      </c>
    </row>
    <row r="259" spans="1:4" x14ac:dyDescent="0.25">
      <c r="A259" s="1" t="s">
        <v>999</v>
      </c>
      <c r="B259" s="2">
        <v>225000</v>
      </c>
      <c r="C259" s="1" t="s">
        <v>1357</v>
      </c>
      <c r="D259" s="2">
        <v>0</v>
      </c>
    </row>
    <row r="260" spans="1:4" x14ac:dyDescent="0.25">
      <c r="A260" s="1" t="s">
        <v>425</v>
      </c>
      <c r="B260" s="2">
        <v>1768230</v>
      </c>
      <c r="C260" s="1" t="s">
        <v>1134</v>
      </c>
      <c r="D260" s="2">
        <v>0</v>
      </c>
    </row>
    <row r="261" spans="1:4" x14ac:dyDescent="0.25">
      <c r="A261" s="1" t="s">
        <v>1434</v>
      </c>
      <c r="B261" s="2">
        <v>150264</v>
      </c>
      <c r="C261" s="1" t="s">
        <v>219</v>
      </c>
      <c r="D261" s="2">
        <v>0</v>
      </c>
    </row>
    <row r="262" spans="1:4" x14ac:dyDescent="0.25">
      <c r="A262" s="1" t="s">
        <v>303</v>
      </c>
      <c r="B262" s="2">
        <v>41343</v>
      </c>
      <c r="C262" s="1" t="s">
        <v>248</v>
      </c>
      <c r="D262" s="2">
        <v>0</v>
      </c>
    </row>
    <row r="263" spans="1:4" x14ac:dyDescent="0.25">
      <c r="A263" s="1" t="s">
        <v>733</v>
      </c>
      <c r="B263" s="2">
        <v>684061</v>
      </c>
      <c r="C263" s="1" t="s">
        <v>1123</v>
      </c>
      <c r="D263" s="2">
        <v>0</v>
      </c>
    </row>
    <row r="264" spans="1:4" x14ac:dyDescent="0.25">
      <c r="A264" s="1" t="s">
        <v>552</v>
      </c>
      <c r="B264" s="2">
        <v>409371</v>
      </c>
      <c r="C264" s="1" t="s">
        <v>6</v>
      </c>
      <c r="D264" s="2">
        <v>0</v>
      </c>
    </row>
    <row r="265" spans="1:4" x14ac:dyDescent="0.25">
      <c r="A265" s="1" t="s">
        <v>139</v>
      </c>
      <c r="B265" s="2">
        <v>114905</v>
      </c>
      <c r="C265" s="1" t="s">
        <v>441</v>
      </c>
      <c r="D265" s="2">
        <v>0</v>
      </c>
    </row>
    <row r="266" spans="1:4" x14ac:dyDescent="0.25">
      <c r="A266" s="1" t="s">
        <v>216</v>
      </c>
      <c r="B266" s="2">
        <v>560870</v>
      </c>
      <c r="C266" s="1" t="s">
        <v>1617</v>
      </c>
      <c r="D266" s="2">
        <v>0</v>
      </c>
    </row>
    <row r="267" spans="1:4" x14ac:dyDescent="0.25">
      <c r="A267" s="1" t="s">
        <v>831</v>
      </c>
      <c r="B267" s="2">
        <v>22000</v>
      </c>
      <c r="C267" s="1" t="s">
        <v>1185</v>
      </c>
      <c r="D267" s="2">
        <v>0</v>
      </c>
    </row>
    <row r="268" spans="1:4" x14ac:dyDescent="0.25">
      <c r="A268" s="1" t="s">
        <v>512</v>
      </c>
      <c r="B268" s="2">
        <v>460750</v>
      </c>
      <c r="C268" s="1" t="s">
        <v>82</v>
      </c>
      <c r="D268" s="2">
        <v>0</v>
      </c>
    </row>
    <row r="269" spans="1:4" x14ac:dyDescent="0.25">
      <c r="A269" s="1" t="s">
        <v>1330</v>
      </c>
      <c r="B269" s="2">
        <v>50000</v>
      </c>
      <c r="C269" s="1" t="s">
        <v>121</v>
      </c>
      <c r="D269" s="2">
        <v>0</v>
      </c>
    </row>
    <row r="270" spans="1:4" x14ac:dyDescent="0.25">
      <c r="A270" s="1" t="s">
        <v>1494</v>
      </c>
      <c r="B270" s="2">
        <v>358749</v>
      </c>
      <c r="C270" s="1" t="s">
        <v>299</v>
      </c>
      <c r="D270" s="2">
        <v>0</v>
      </c>
    </row>
    <row r="271" spans="1:4" x14ac:dyDescent="0.25">
      <c r="A271" s="1" t="s">
        <v>746</v>
      </c>
      <c r="B271" s="2">
        <v>83858</v>
      </c>
      <c r="C271" s="1" t="s">
        <v>1042</v>
      </c>
      <c r="D271" s="2">
        <v>0</v>
      </c>
    </row>
    <row r="272" spans="1:4" x14ac:dyDescent="0.25">
      <c r="A272" s="1" t="s">
        <v>510</v>
      </c>
      <c r="B272" s="2">
        <v>878678</v>
      </c>
      <c r="C272" s="1" t="s">
        <v>1344</v>
      </c>
      <c r="D272" s="2">
        <v>0</v>
      </c>
    </row>
    <row r="273" spans="1:4" x14ac:dyDescent="0.25">
      <c r="A273" s="1" t="s">
        <v>763</v>
      </c>
      <c r="B273" s="2">
        <v>1166440</v>
      </c>
      <c r="C273" s="1" t="s">
        <v>618</v>
      </c>
      <c r="D273" s="2">
        <v>0</v>
      </c>
    </row>
    <row r="274" spans="1:4" x14ac:dyDescent="0.25">
      <c r="A274" s="1" t="s">
        <v>797</v>
      </c>
      <c r="B274" s="2">
        <v>5262482</v>
      </c>
      <c r="C274" s="1" t="s">
        <v>221</v>
      </c>
      <c r="D274" s="2">
        <v>0</v>
      </c>
    </row>
    <row r="275" spans="1:4" x14ac:dyDescent="0.25">
      <c r="A275" s="1" t="s">
        <v>934</v>
      </c>
      <c r="B275" s="2">
        <v>1564116</v>
      </c>
      <c r="C275" s="1" t="s">
        <v>134</v>
      </c>
      <c r="D275" s="2">
        <v>0</v>
      </c>
    </row>
    <row r="276" spans="1:4" x14ac:dyDescent="0.25">
      <c r="A276" s="1" t="s">
        <v>1019</v>
      </c>
      <c r="B276" s="2">
        <v>898633</v>
      </c>
      <c r="C276" s="1" t="s">
        <v>1247</v>
      </c>
      <c r="D276" s="2">
        <v>0</v>
      </c>
    </row>
    <row r="277" spans="1:4" x14ac:dyDescent="0.25">
      <c r="A277" s="1" t="s">
        <v>398</v>
      </c>
      <c r="B277" s="2">
        <v>306617</v>
      </c>
      <c r="C277" s="1" t="s">
        <v>296</v>
      </c>
      <c r="D277" s="2">
        <v>0</v>
      </c>
    </row>
    <row r="278" spans="1:4" x14ac:dyDescent="0.25">
      <c r="A278" s="1" t="s">
        <v>702</v>
      </c>
      <c r="B278" s="2">
        <v>1641220</v>
      </c>
      <c r="C278" s="1" t="s">
        <v>1173</v>
      </c>
      <c r="D278" s="2">
        <v>0</v>
      </c>
    </row>
    <row r="279" spans="1:4" x14ac:dyDescent="0.25">
      <c r="A279" s="1" t="s">
        <v>373</v>
      </c>
      <c r="B279" s="2">
        <v>14424</v>
      </c>
      <c r="C279" s="1" t="s">
        <v>1635</v>
      </c>
      <c r="D279" s="2">
        <v>0</v>
      </c>
    </row>
    <row r="280" spans="1:4" x14ac:dyDescent="0.25">
      <c r="A280" s="1" t="s">
        <v>1504</v>
      </c>
      <c r="B280" s="2">
        <v>638951</v>
      </c>
      <c r="C280" s="1" t="s">
        <v>1181</v>
      </c>
      <c r="D280" s="2">
        <v>0</v>
      </c>
    </row>
    <row r="281" spans="1:4" x14ac:dyDescent="0.25">
      <c r="A281" s="1" t="s">
        <v>1263</v>
      </c>
      <c r="B281" s="2">
        <v>403389</v>
      </c>
      <c r="C281" s="1" t="s">
        <v>703</v>
      </c>
      <c r="D281" s="2">
        <v>0</v>
      </c>
    </row>
    <row r="282" spans="1:4" x14ac:dyDescent="0.25">
      <c r="A282" s="1" t="s">
        <v>730</v>
      </c>
      <c r="B282" s="2">
        <v>200000</v>
      </c>
      <c r="C282" s="1" t="s">
        <v>580</v>
      </c>
      <c r="D282" s="2">
        <v>0</v>
      </c>
    </row>
    <row r="283" spans="1:4" x14ac:dyDescent="0.25">
      <c r="A283" s="1" t="s">
        <v>85</v>
      </c>
      <c r="B283" s="2">
        <v>683962</v>
      </c>
      <c r="C283" s="1" t="s">
        <v>889</v>
      </c>
      <c r="D283" s="2">
        <v>0</v>
      </c>
    </row>
    <row r="284" spans="1:4" x14ac:dyDescent="0.25">
      <c r="A284" s="1" t="s">
        <v>984</v>
      </c>
      <c r="B284" s="2">
        <v>46889</v>
      </c>
      <c r="C284" s="1" t="s">
        <v>325</v>
      </c>
      <c r="D284" s="2">
        <v>0</v>
      </c>
    </row>
    <row r="285" spans="1:4" x14ac:dyDescent="0.25">
      <c r="A285" s="1" t="s">
        <v>1550</v>
      </c>
      <c r="B285" s="2">
        <v>1797300</v>
      </c>
      <c r="C285" s="1" t="s">
        <v>314</v>
      </c>
      <c r="D285" s="2">
        <v>0</v>
      </c>
    </row>
    <row r="286" spans="1:4" x14ac:dyDescent="0.25">
      <c r="A286" s="1" t="s">
        <v>817</v>
      </c>
      <c r="B286" s="2">
        <v>195089</v>
      </c>
      <c r="C286" s="1" t="s">
        <v>1130</v>
      </c>
      <c r="D286" s="2">
        <v>0</v>
      </c>
    </row>
    <row r="287" spans="1:4" x14ac:dyDescent="0.25">
      <c r="A287" s="1" t="s">
        <v>1426</v>
      </c>
      <c r="B287" s="2">
        <v>407056</v>
      </c>
      <c r="C287" s="1" t="s">
        <v>226</v>
      </c>
      <c r="D287" s="2">
        <v>0</v>
      </c>
    </row>
    <row r="288" spans="1:4" x14ac:dyDescent="0.25">
      <c r="A288" s="1" t="s">
        <v>1351</v>
      </c>
      <c r="B288" s="2">
        <v>169196</v>
      </c>
      <c r="C288" s="1" t="s">
        <v>1295</v>
      </c>
      <c r="D288" s="2">
        <v>0</v>
      </c>
    </row>
    <row r="289" spans="1:4" x14ac:dyDescent="0.25">
      <c r="A289" s="1" t="s">
        <v>1622</v>
      </c>
      <c r="B289" s="2">
        <v>50000</v>
      </c>
      <c r="C289" s="1" t="s">
        <v>456</v>
      </c>
      <c r="D289" s="2">
        <v>0</v>
      </c>
    </row>
    <row r="290" spans="1:4" x14ac:dyDescent="0.25">
      <c r="A290" s="1" t="s">
        <v>506</v>
      </c>
      <c r="B290" s="2">
        <v>1263890</v>
      </c>
      <c r="C290" s="1" t="s">
        <v>642</v>
      </c>
      <c r="D290" s="2">
        <v>0</v>
      </c>
    </row>
    <row r="291" spans="1:4" x14ac:dyDescent="0.25">
      <c r="A291" s="1" t="s">
        <v>1253</v>
      </c>
      <c r="B291" s="2">
        <v>1179530</v>
      </c>
      <c r="C291" s="1" t="s">
        <v>1517</v>
      </c>
      <c r="D291" s="2">
        <v>0</v>
      </c>
    </row>
    <row r="292" spans="1:4" x14ac:dyDescent="0.25">
      <c r="A292" s="1" t="s">
        <v>1360</v>
      </c>
      <c r="B292" s="2">
        <v>358481</v>
      </c>
      <c r="C292" s="1" t="s">
        <v>961</v>
      </c>
      <c r="D292" s="2">
        <v>0</v>
      </c>
    </row>
    <row r="293" spans="1:4" x14ac:dyDescent="0.25">
      <c r="A293" s="1" t="s">
        <v>168</v>
      </c>
      <c r="B293" s="2">
        <v>278651</v>
      </c>
      <c r="C293" s="1" t="s">
        <v>1013</v>
      </c>
      <c r="D293" s="2">
        <v>0</v>
      </c>
    </row>
    <row r="294" spans="1:4" x14ac:dyDescent="0.25">
      <c r="A294" s="1" t="s">
        <v>1295</v>
      </c>
      <c r="B294" s="2">
        <v>803427</v>
      </c>
      <c r="C294" s="1" t="s">
        <v>816</v>
      </c>
      <c r="D294" s="2">
        <v>0</v>
      </c>
    </row>
    <row r="295" spans="1:4" x14ac:dyDescent="0.25">
      <c r="A295" s="1" t="s">
        <v>961</v>
      </c>
      <c r="B295" s="2">
        <v>272490</v>
      </c>
      <c r="C295" s="1" t="s">
        <v>1250</v>
      </c>
      <c r="D295" s="2">
        <v>0</v>
      </c>
    </row>
    <row r="296" spans="1:4" x14ac:dyDescent="0.25">
      <c r="A296" s="1" t="s">
        <v>1192</v>
      </c>
      <c r="B296" s="2">
        <v>66</v>
      </c>
      <c r="C296" s="1" t="s">
        <v>709</v>
      </c>
      <c r="D296" s="2">
        <v>0</v>
      </c>
    </row>
    <row r="297" spans="1:4" x14ac:dyDescent="0.25">
      <c r="A297" s="1" t="s">
        <v>152</v>
      </c>
      <c r="B297" s="2">
        <v>1246229</v>
      </c>
      <c r="C297" s="1" t="s">
        <v>625</v>
      </c>
      <c r="D297" s="2">
        <v>0</v>
      </c>
    </row>
    <row r="298" spans="1:4" x14ac:dyDescent="0.25">
      <c r="A298" s="1" t="s">
        <v>1102</v>
      </c>
      <c r="B298" s="2">
        <v>742050</v>
      </c>
      <c r="C298" s="1" t="s">
        <v>534</v>
      </c>
      <c r="D298" s="2">
        <v>0</v>
      </c>
    </row>
    <row r="299" spans="1:4" x14ac:dyDescent="0.25">
      <c r="A299" s="1" t="s">
        <v>1530</v>
      </c>
      <c r="B299" s="2">
        <v>690246</v>
      </c>
      <c r="C299" s="1" t="s">
        <v>319</v>
      </c>
      <c r="D299" s="2">
        <v>0</v>
      </c>
    </row>
    <row r="300" spans="1:4" x14ac:dyDescent="0.25">
      <c r="A300" s="1" t="s">
        <v>251</v>
      </c>
      <c r="B300" s="2">
        <v>179078</v>
      </c>
      <c r="C300" s="1" t="s">
        <v>725</v>
      </c>
      <c r="D300" s="2">
        <v>0</v>
      </c>
    </row>
    <row r="301" spans="1:4" x14ac:dyDescent="0.25">
      <c r="A301" s="1" t="s">
        <v>1569</v>
      </c>
      <c r="B301" s="2">
        <v>2334863</v>
      </c>
      <c r="C301" s="1" t="s">
        <v>724</v>
      </c>
      <c r="D301" s="2">
        <v>0</v>
      </c>
    </row>
    <row r="302" spans="1:4" x14ac:dyDescent="0.25">
      <c r="A302" s="1" t="s">
        <v>1425</v>
      </c>
      <c r="B302" s="2">
        <v>943410</v>
      </c>
      <c r="C302" s="1" t="s">
        <v>1637</v>
      </c>
      <c r="D302" s="2">
        <v>0</v>
      </c>
    </row>
    <row r="303" spans="1:4" x14ac:dyDescent="0.25">
      <c r="A303" s="1" t="s">
        <v>918</v>
      </c>
      <c r="B303" s="2">
        <v>471480</v>
      </c>
      <c r="C303" s="1" t="s">
        <v>269</v>
      </c>
      <c r="D303" s="2">
        <v>0</v>
      </c>
    </row>
    <row r="304" spans="1:4" x14ac:dyDescent="0.25">
      <c r="A304" s="1" t="s">
        <v>230</v>
      </c>
      <c r="B304" s="2">
        <v>639453</v>
      </c>
      <c r="C304" s="1" t="s">
        <v>1184</v>
      </c>
      <c r="D304" s="2">
        <v>0</v>
      </c>
    </row>
    <row r="305" spans="1:4" x14ac:dyDescent="0.25">
      <c r="A305" s="1" t="s">
        <v>1026</v>
      </c>
      <c r="B305" s="2">
        <v>156138</v>
      </c>
      <c r="C305" s="1" t="s">
        <v>397</v>
      </c>
      <c r="D305" s="2">
        <v>0</v>
      </c>
    </row>
    <row r="306" spans="1:4" x14ac:dyDescent="0.25">
      <c r="A306" s="1" t="s">
        <v>75</v>
      </c>
      <c r="B306" s="2">
        <v>372106</v>
      </c>
      <c r="C306" s="1" t="s">
        <v>540</v>
      </c>
      <c r="D306" s="2">
        <v>0</v>
      </c>
    </row>
    <row r="307" spans="1:4" x14ac:dyDescent="0.25">
      <c r="A307" s="1" t="s">
        <v>891</v>
      </c>
      <c r="B307" s="2">
        <v>25000</v>
      </c>
      <c r="C307" s="1" t="s">
        <v>1300</v>
      </c>
      <c r="D307" s="2">
        <v>0</v>
      </c>
    </row>
    <row r="308" spans="1:4" x14ac:dyDescent="0.25">
      <c r="A308" s="1" t="s">
        <v>886</v>
      </c>
      <c r="B308" s="2">
        <v>32163</v>
      </c>
      <c r="C308" s="1" t="s">
        <v>328</v>
      </c>
      <c r="D308" s="2">
        <v>0</v>
      </c>
    </row>
    <row r="309" spans="1:4" x14ac:dyDescent="0.25">
      <c r="A309" s="1" t="s">
        <v>1387</v>
      </c>
      <c r="B309" s="2">
        <v>658308</v>
      </c>
      <c r="C309" s="1" t="s">
        <v>758</v>
      </c>
      <c r="D309" s="2">
        <v>0</v>
      </c>
    </row>
    <row r="310" spans="1:4" x14ac:dyDescent="0.25">
      <c r="A310" s="1" t="s">
        <v>997</v>
      </c>
      <c r="B310" s="2">
        <v>1004269</v>
      </c>
      <c r="C310" s="1" t="s">
        <v>949</v>
      </c>
      <c r="D310" s="2">
        <v>0</v>
      </c>
    </row>
    <row r="311" spans="1:4" x14ac:dyDescent="0.25">
      <c r="A311" s="1" t="s">
        <v>229</v>
      </c>
      <c r="B311" s="2">
        <v>636009</v>
      </c>
      <c r="C311" s="1" t="s">
        <v>1627</v>
      </c>
      <c r="D311" s="2">
        <v>0</v>
      </c>
    </row>
    <row r="312" spans="1:4" x14ac:dyDescent="0.25">
      <c r="A312" s="1" t="s">
        <v>713</v>
      </c>
      <c r="B312" s="2">
        <v>1024715</v>
      </c>
      <c r="C312" s="1" t="s">
        <v>669</v>
      </c>
      <c r="D312" s="2">
        <v>9197</v>
      </c>
    </row>
    <row r="313" spans="1:4" x14ac:dyDescent="0.25">
      <c r="A313" s="1" t="s">
        <v>1603</v>
      </c>
      <c r="B313" s="2">
        <v>85508</v>
      </c>
      <c r="C313" s="1" t="s">
        <v>788</v>
      </c>
      <c r="D313" s="2">
        <v>0</v>
      </c>
    </row>
    <row r="314" spans="1:4" x14ac:dyDescent="0.25">
      <c r="A314" s="1" t="s">
        <v>600</v>
      </c>
      <c r="B314" s="2">
        <v>145000</v>
      </c>
      <c r="C314" s="1" t="s">
        <v>741</v>
      </c>
      <c r="D314" s="2">
        <v>0</v>
      </c>
    </row>
    <row r="315" spans="1:4" x14ac:dyDescent="0.25">
      <c r="A315" s="1" t="s">
        <v>876</v>
      </c>
      <c r="B315" s="2">
        <v>1280377</v>
      </c>
      <c r="C315" s="1" t="s">
        <v>834</v>
      </c>
      <c r="D315" s="2">
        <v>0</v>
      </c>
    </row>
    <row r="316" spans="1:4" x14ac:dyDescent="0.25">
      <c r="A316" s="1" t="s">
        <v>1585</v>
      </c>
      <c r="B316" s="2">
        <v>213733</v>
      </c>
      <c r="C316" s="1" t="s">
        <v>1421</v>
      </c>
      <c r="D316" s="2">
        <v>0</v>
      </c>
    </row>
    <row r="317" spans="1:4" x14ac:dyDescent="0.25">
      <c r="A317" s="1" t="s">
        <v>1066</v>
      </c>
      <c r="B317" s="2">
        <v>1703822</v>
      </c>
      <c r="C317" s="1" t="s">
        <v>686</v>
      </c>
      <c r="D317" s="2">
        <v>0</v>
      </c>
    </row>
    <row r="318" spans="1:4" x14ac:dyDescent="0.25">
      <c r="A318" s="1" t="s">
        <v>1072</v>
      </c>
      <c r="B318" s="2">
        <v>101203</v>
      </c>
      <c r="C318" s="1" t="s">
        <v>893</v>
      </c>
      <c r="D318" s="2">
        <v>0</v>
      </c>
    </row>
    <row r="319" spans="1:4" x14ac:dyDescent="0.25">
      <c r="A319" s="1" t="s">
        <v>531</v>
      </c>
      <c r="B319" s="2">
        <v>1140790</v>
      </c>
      <c r="C319" s="1" t="s">
        <v>778</v>
      </c>
      <c r="D319" s="2">
        <v>0</v>
      </c>
    </row>
    <row r="320" spans="1:4" x14ac:dyDescent="0.25">
      <c r="A320" s="1" t="s">
        <v>1563</v>
      </c>
      <c r="B320" s="2">
        <v>177958</v>
      </c>
      <c r="C320" s="1" t="s">
        <v>1238</v>
      </c>
      <c r="D320" s="2">
        <v>0</v>
      </c>
    </row>
    <row r="321" spans="1:4" x14ac:dyDescent="0.25">
      <c r="A321" s="1" t="s">
        <v>579</v>
      </c>
      <c r="B321" s="2">
        <v>1402</v>
      </c>
      <c r="C321" s="1" t="s">
        <v>1188</v>
      </c>
      <c r="D321" s="2">
        <v>0</v>
      </c>
    </row>
    <row r="322" spans="1:4" x14ac:dyDescent="0.25">
      <c r="A322" s="1" t="s">
        <v>448</v>
      </c>
      <c r="B322" s="2">
        <v>1460000</v>
      </c>
      <c r="C322" s="1" t="s">
        <v>1386</v>
      </c>
      <c r="D322" s="2">
        <v>0</v>
      </c>
    </row>
    <row r="323" spans="1:4" x14ac:dyDescent="0.25">
      <c r="A323" s="1" t="s">
        <v>292</v>
      </c>
      <c r="B323" s="2">
        <v>207311</v>
      </c>
      <c r="C323" s="1" t="s">
        <v>766</v>
      </c>
      <c r="D323" s="2">
        <v>0</v>
      </c>
    </row>
    <row r="324" spans="1:4" x14ac:dyDescent="0.25">
      <c r="A324" s="1" t="s">
        <v>212</v>
      </c>
      <c r="B324" s="2">
        <v>1654051</v>
      </c>
      <c r="C324" s="1" t="s">
        <v>1187</v>
      </c>
      <c r="D324" s="2">
        <v>0</v>
      </c>
    </row>
    <row r="325" spans="1:4" x14ac:dyDescent="0.25">
      <c r="A325" s="1" t="s">
        <v>1260</v>
      </c>
      <c r="B325" s="2">
        <v>638725</v>
      </c>
      <c r="C325" s="1" t="s">
        <v>737</v>
      </c>
      <c r="D325" s="2">
        <v>0</v>
      </c>
    </row>
    <row r="326" spans="1:4" x14ac:dyDescent="0.25">
      <c r="A326" s="1" t="s">
        <v>1629</v>
      </c>
      <c r="B326" s="2">
        <v>11140</v>
      </c>
      <c r="C326" s="1" t="s">
        <v>1058</v>
      </c>
      <c r="D326" s="2">
        <v>0</v>
      </c>
    </row>
    <row r="327" spans="1:4" x14ac:dyDescent="0.25">
      <c r="A327" s="1" t="s">
        <v>1205</v>
      </c>
      <c r="B327" s="2">
        <v>3982</v>
      </c>
      <c r="C327" s="1" t="s">
        <v>1519</v>
      </c>
      <c r="D327" s="2">
        <v>0</v>
      </c>
    </row>
    <row r="328" spans="1:4" x14ac:dyDescent="0.25">
      <c r="A328" s="1" t="s">
        <v>21</v>
      </c>
      <c r="B328" s="2">
        <v>515783</v>
      </c>
      <c r="C328" s="1" t="s">
        <v>1159</v>
      </c>
      <c r="D328" s="2">
        <v>0</v>
      </c>
    </row>
    <row r="329" spans="1:4" x14ac:dyDescent="0.25">
      <c r="A329" s="1" t="s">
        <v>866</v>
      </c>
      <c r="B329" s="2">
        <v>908194</v>
      </c>
      <c r="C329" s="1" t="s">
        <v>1170</v>
      </c>
      <c r="D329" s="2">
        <v>0</v>
      </c>
    </row>
    <row r="330" spans="1:4" x14ac:dyDescent="0.25">
      <c r="A330" s="1" t="s">
        <v>1191</v>
      </c>
      <c r="B330" s="2">
        <v>1183341</v>
      </c>
      <c r="C330" s="1" t="s">
        <v>1014</v>
      </c>
      <c r="D330" s="2">
        <v>0</v>
      </c>
    </row>
    <row r="331" spans="1:4" x14ac:dyDescent="0.25">
      <c r="A331" s="1" t="s">
        <v>526</v>
      </c>
      <c r="B331" s="2">
        <v>1896142</v>
      </c>
      <c r="C331" s="1" t="s">
        <v>1429</v>
      </c>
      <c r="D331" s="2">
        <v>0</v>
      </c>
    </row>
    <row r="332" spans="1:4" x14ac:dyDescent="0.25">
      <c r="A332" s="1" t="s">
        <v>324</v>
      </c>
      <c r="B332" s="2">
        <v>1123645</v>
      </c>
      <c r="C332" s="1" t="s">
        <v>679</v>
      </c>
      <c r="D332" s="2">
        <v>0</v>
      </c>
    </row>
    <row r="333" spans="1:4" x14ac:dyDescent="0.25">
      <c r="A333" s="1" t="s">
        <v>839</v>
      </c>
      <c r="B333" s="2">
        <v>250000</v>
      </c>
      <c r="C333" s="1" t="s">
        <v>1113</v>
      </c>
      <c r="D333" s="2">
        <v>0</v>
      </c>
    </row>
    <row r="334" spans="1:4" x14ac:dyDescent="0.25">
      <c r="A334" s="1" t="s">
        <v>945</v>
      </c>
      <c r="B334" s="2">
        <v>682001</v>
      </c>
      <c r="C334" s="1" t="s">
        <v>401</v>
      </c>
      <c r="D334" s="2">
        <v>0</v>
      </c>
    </row>
    <row r="335" spans="1:4" x14ac:dyDescent="0.25">
      <c r="A335" s="1" t="s">
        <v>1573</v>
      </c>
      <c r="B335" s="2">
        <v>2475999</v>
      </c>
      <c r="C335" s="1" t="s">
        <v>990</v>
      </c>
      <c r="D335" s="2">
        <v>0</v>
      </c>
    </row>
    <row r="336" spans="1:4" x14ac:dyDescent="0.25">
      <c r="A336" s="1" t="s">
        <v>1029</v>
      </c>
      <c r="B336" s="2">
        <v>539358</v>
      </c>
      <c r="C336" s="1" t="s">
        <v>853</v>
      </c>
      <c r="D336" s="2">
        <v>0</v>
      </c>
    </row>
    <row r="337" spans="1:4" x14ac:dyDescent="0.25">
      <c r="A337" s="1" t="s">
        <v>205</v>
      </c>
      <c r="B337" s="2">
        <v>371125</v>
      </c>
      <c r="C337" s="1" t="s">
        <v>1333</v>
      </c>
      <c r="D337" s="2">
        <v>0</v>
      </c>
    </row>
    <row r="338" spans="1:4" x14ac:dyDescent="0.25">
      <c r="A338" s="1" t="s">
        <v>1297</v>
      </c>
      <c r="B338" s="2">
        <v>1535975</v>
      </c>
      <c r="C338" s="1" t="s">
        <v>1139</v>
      </c>
      <c r="D338" s="2">
        <v>0</v>
      </c>
    </row>
    <row r="339" spans="1:4" x14ac:dyDescent="0.25">
      <c r="A339" s="1" t="s">
        <v>1313</v>
      </c>
      <c r="B339" s="2">
        <v>3775195</v>
      </c>
      <c r="C339" s="1" t="s">
        <v>637</v>
      </c>
      <c r="D339" s="2">
        <v>0</v>
      </c>
    </row>
    <row r="340" spans="1:4" x14ac:dyDescent="0.25">
      <c r="A340" s="1" t="s">
        <v>310</v>
      </c>
      <c r="B340" s="2">
        <v>442065</v>
      </c>
      <c r="C340" s="1" t="s">
        <v>1259</v>
      </c>
      <c r="D340" s="2">
        <v>0</v>
      </c>
    </row>
    <row r="341" spans="1:4" x14ac:dyDescent="0.25">
      <c r="A341" s="1" t="s">
        <v>397</v>
      </c>
      <c r="B341" s="2">
        <v>2140877</v>
      </c>
      <c r="C341" s="1" t="s">
        <v>992</v>
      </c>
      <c r="D341" s="2">
        <v>0</v>
      </c>
    </row>
    <row r="342" spans="1:4" x14ac:dyDescent="0.25">
      <c r="A342" s="1" t="s">
        <v>296</v>
      </c>
      <c r="B342" s="2">
        <v>100000</v>
      </c>
      <c r="C342" s="1" t="s">
        <v>44</v>
      </c>
      <c r="D342" s="2">
        <v>0</v>
      </c>
    </row>
    <row r="343" spans="1:4" x14ac:dyDescent="0.25">
      <c r="A343" s="1" t="s">
        <v>893</v>
      </c>
      <c r="B343" s="2">
        <v>703909</v>
      </c>
      <c r="C343" s="1" t="s">
        <v>140</v>
      </c>
      <c r="D343" s="2">
        <v>0</v>
      </c>
    </row>
    <row r="344" spans="1:4" x14ac:dyDescent="0.25">
      <c r="A344" s="1" t="s">
        <v>711</v>
      </c>
      <c r="B344" s="2">
        <v>256262</v>
      </c>
      <c r="C344" s="1" t="s">
        <v>127</v>
      </c>
      <c r="D344" s="2">
        <v>0</v>
      </c>
    </row>
    <row r="345" spans="1:4" x14ac:dyDescent="0.25">
      <c r="A345" s="1" t="s">
        <v>741</v>
      </c>
      <c r="B345" s="2">
        <v>136787</v>
      </c>
      <c r="C345" s="1" t="s">
        <v>1364</v>
      </c>
      <c r="D345" s="2">
        <v>0</v>
      </c>
    </row>
    <row r="346" spans="1:4" x14ac:dyDescent="0.25">
      <c r="A346" s="1" t="s">
        <v>1159</v>
      </c>
      <c r="B346" s="2">
        <v>8627</v>
      </c>
      <c r="C346" s="1" t="s">
        <v>1623</v>
      </c>
      <c r="D346" s="2">
        <v>0</v>
      </c>
    </row>
    <row r="347" spans="1:4" x14ac:dyDescent="0.25">
      <c r="A347" s="1" t="s">
        <v>23</v>
      </c>
      <c r="B347" s="2">
        <v>49053</v>
      </c>
      <c r="C347" s="1" t="s">
        <v>1585</v>
      </c>
      <c r="D347" s="2">
        <v>0</v>
      </c>
    </row>
    <row r="348" spans="1:4" x14ac:dyDescent="0.25">
      <c r="A348" s="1" t="s">
        <v>489</v>
      </c>
      <c r="B348" s="2">
        <v>876920</v>
      </c>
      <c r="C348" s="1" t="s">
        <v>1549</v>
      </c>
      <c r="D348" s="2">
        <v>0</v>
      </c>
    </row>
    <row r="349" spans="1:4" x14ac:dyDescent="0.25">
      <c r="A349" s="1" t="s">
        <v>1167</v>
      </c>
      <c r="B349" s="2">
        <v>50000</v>
      </c>
      <c r="C349" s="1" t="s">
        <v>539</v>
      </c>
      <c r="D349" s="2">
        <v>0</v>
      </c>
    </row>
    <row r="350" spans="1:4" x14ac:dyDescent="0.25">
      <c r="A350" s="1" t="s">
        <v>247</v>
      </c>
      <c r="B350" s="2">
        <v>103180</v>
      </c>
      <c r="C350" s="1" t="s">
        <v>909</v>
      </c>
      <c r="D350" s="2">
        <v>0</v>
      </c>
    </row>
    <row r="351" spans="1:4" x14ac:dyDescent="0.25">
      <c r="A351" s="1" t="s">
        <v>220</v>
      </c>
      <c r="B351" s="2">
        <v>2070139</v>
      </c>
      <c r="C351" s="1" t="s">
        <v>600</v>
      </c>
      <c r="D351" s="2">
        <v>0</v>
      </c>
    </row>
    <row r="352" spans="1:4" x14ac:dyDescent="0.25">
      <c r="A352" s="1" t="s">
        <v>1107</v>
      </c>
      <c r="B352" s="2">
        <v>200000</v>
      </c>
      <c r="C352" s="1" t="s">
        <v>1027</v>
      </c>
      <c r="D352" s="2">
        <v>0</v>
      </c>
    </row>
    <row r="353" spans="1:4" x14ac:dyDescent="0.25">
      <c r="A353" s="1" t="s">
        <v>1604</v>
      </c>
      <c r="B353" s="2">
        <v>1836149</v>
      </c>
      <c r="C353" s="1" t="s">
        <v>965</v>
      </c>
      <c r="D353" s="2">
        <v>0</v>
      </c>
    </row>
    <row r="354" spans="1:4" x14ac:dyDescent="0.25">
      <c r="A354" s="1" t="s">
        <v>977</v>
      </c>
      <c r="B354" s="2">
        <v>1359966</v>
      </c>
      <c r="C354" s="1" t="s">
        <v>175</v>
      </c>
      <c r="D354" s="2">
        <v>0</v>
      </c>
    </row>
    <row r="355" spans="1:4" x14ac:dyDescent="0.25">
      <c r="A355" s="1" t="s">
        <v>1368</v>
      </c>
      <c r="B355" s="2">
        <v>101420</v>
      </c>
      <c r="C355" s="1" t="s">
        <v>1066</v>
      </c>
      <c r="D355" s="2">
        <v>0</v>
      </c>
    </row>
    <row r="356" spans="1:4" x14ac:dyDescent="0.25">
      <c r="A356" s="1" t="s">
        <v>586</v>
      </c>
      <c r="B356" s="2">
        <v>611852</v>
      </c>
      <c r="C356" s="1" t="s">
        <v>1560</v>
      </c>
      <c r="D356" s="2">
        <v>0</v>
      </c>
    </row>
    <row r="357" spans="1:4" x14ac:dyDescent="0.25">
      <c r="A357" s="1" t="s">
        <v>119</v>
      </c>
      <c r="B357" s="2">
        <v>1395640</v>
      </c>
      <c r="C357" s="1" t="s">
        <v>876</v>
      </c>
      <c r="D357" s="2">
        <v>0</v>
      </c>
    </row>
    <row r="358" spans="1:4" x14ac:dyDescent="0.25">
      <c r="A358" s="1" t="s">
        <v>672</v>
      </c>
      <c r="B358" s="2">
        <v>40659</v>
      </c>
      <c r="C358" s="1" t="s">
        <v>1603</v>
      </c>
      <c r="D358" s="2">
        <v>0</v>
      </c>
    </row>
    <row r="359" spans="1:4" x14ac:dyDescent="0.25">
      <c r="A359" s="1" t="s">
        <v>544</v>
      </c>
      <c r="B359" s="2">
        <v>2847621</v>
      </c>
      <c r="C359" s="1" t="s">
        <v>1626</v>
      </c>
      <c r="D359" s="2">
        <v>0</v>
      </c>
    </row>
    <row r="360" spans="1:4" x14ac:dyDescent="0.25">
      <c r="A360" s="1" t="s">
        <v>1358</v>
      </c>
      <c r="B360" s="2">
        <v>14895</v>
      </c>
      <c r="C360" s="1" t="s">
        <v>1101</v>
      </c>
      <c r="D360" s="2">
        <v>0</v>
      </c>
    </row>
    <row r="361" spans="1:4" x14ac:dyDescent="0.25">
      <c r="A361" s="1" t="s">
        <v>396</v>
      </c>
      <c r="B361" s="2">
        <v>745161</v>
      </c>
      <c r="C361" s="1" t="s">
        <v>23</v>
      </c>
      <c r="D361" s="2">
        <v>0</v>
      </c>
    </row>
    <row r="362" spans="1:4" x14ac:dyDescent="0.25">
      <c r="A362" s="1" t="s">
        <v>697</v>
      </c>
      <c r="B362" s="2">
        <v>12000</v>
      </c>
      <c r="C362" s="1" t="s">
        <v>463</v>
      </c>
      <c r="D362" s="2">
        <v>0</v>
      </c>
    </row>
    <row r="363" spans="1:4" x14ac:dyDescent="0.25">
      <c r="A363" s="1" t="s">
        <v>1532</v>
      </c>
      <c r="B363" s="2">
        <v>500000</v>
      </c>
      <c r="C363" s="1" t="s">
        <v>183</v>
      </c>
      <c r="D363" s="2">
        <v>0</v>
      </c>
    </row>
    <row r="364" spans="1:4" x14ac:dyDescent="0.25">
      <c r="A364" s="1" t="s">
        <v>305</v>
      </c>
      <c r="B364" s="2">
        <v>786286</v>
      </c>
      <c r="C364" s="1" t="s">
        <v>350</v>
      </c>
      <c r="D364" s="2">
        <v>0</v>
      </c>
    </row>
    <row r="365" spans="1:4" x14ac:dyDescent="0.25">
      <c r="A365" s="1" t="s">
        <v>1176</v>
      </c>
      <c r="B365" s="2">
        <v>729669</v>
      </c>
      <c r="C365" s="1" t="s">
        <v>1167</v>
      </c>
      <c r="D365" s="2">
        <v>0</v>
      </c>
    </row>
    <row r="366" spans="1:4" x14ac:dyDescent="0.25">
      <c r="A366" s="1" t="s">
        <v>1254</v>
      </c>
      <c r="B366" s="2">
        <v>261067</v>
      </c>
      <c r="C366" s="1" t="s">
        <v>1194</v>
      </c>
      <c r="D366" s="2">
        <v>0</v>
      </c>
    </row>
    <row r="367" spans="1:4" x14ac:dyDescent="0.25">
      <c r="A367" s="1" t="s">
        <v>949</v>
      </c>
      <c r="B367" s="2">
        <v>400000</v>
      </c>
      <c r="C367" s="1" t="s">
        <v>489</v>
      </c>
      <c r="D367" s="2">
        <v>0</v>
      </c>
    </row>
    <row r="368" spans="1:4" x14ac:dyDescent="0.25">
      <c r="A368" s="1" t="s">
        <v>1014</v>
      </c>
      <c r="B368" s="2">
        <v>50000</v>
      </c>
      <c r="C368" s="1" t="s">
        <v>1003</v>
      </c>
      <c r="D368" s="2">
        <v>0</v>
      </c>
    </row>
    <row r="369" spans="1:4" x14ac:dyDescent="0.25">
      <c r="A369" s="1" t="s">
        <v>1626</v>
      </c>
      <c r="B369" s="2">
        <v>2322364</v>
      </c>
      <c r="C369" s="1" t="s">
        <v>901</v>
      </c>
      <c r="D369" s="2">
        <v>0</v>
      </c>
    </row>
    <row r="370" spans="1:4" x14ac:dyDescent="0.25">
      <c r="A370" s="1" t="s">
        <v>1519</v>
      </c>
      <c r="B370" s="2">
        <v>152306</v>
      </c>
      <c r="C370" s="1" t="s">
        <v>1155</v>
      </c>
      <c r="D370" s="2">
        <v>0</v>
      </c>
    </row>
    <row r="371" spans="1:4" x14ac:dyDescent="0.25">
      <c r="A371" s="1" t="s">
        <v>742</v>
      </c>
      <c r="B371" s="2">
        <v>515537</v>
      </c>
      <c r="C371" s="1" t="s">
        <v>152</v>
      </c>
      <c r="D371" s="2">
        <v>0</v>
      </c>
    </row>
    <row r="372" spans="1:4" x14ac:dyDescent="0.25">
      <c r="A372" s="1" t="s">
        <v>828</v>
      </c>
      <c r="B372" s="2">
        <v>1714157</v>
      </c>
      <c r="C372" s="1" t="s">
        <v>1432</v>
      </c>
      <c r="D372" s="2">
        <v>0</v>
      </c>
    </row>
    <row r="373" spans="1:4" x14ac:dyDescent="0.25">
      <c r="A373" s="1" t="s">
        <v>350</v>
      </c>
      <c r="B373" s="2">
        <v>731260</v>
      </c>
      <c r="C373" s="1" t="s">
        <v>1172</v>
      </c>
      <c r="D373" s="2">
        <v>0</v>
      </c>
    </row>
    <row r="374" spans="1:4" x14ac:dyDescent="0.25">
      <c r="A374" s="1" t="s">
        <v>645</v>
      </c>
      <c r="B374" s="2">
        <v>433787</v>
      </c>
      <c r="C374" s="1" t="s">
        <v>247</v>
      </c>
      <c r="D374" s="2">
        <v>0</v>
      </c>
    </row>
    <row r="375" spans="1:4" x14ac:dyDescent="0.25">
      <c r="A375" s="1" t="s">
        <v>255</v>
      </c>
      <c r="B375" s="2">
        <v>135981</v>
      </c>
      <c r="C375" s="1" t="s">
        <v>1393</v>
      </c>
      <c r="D375" s="2">
        <v>0</v>
      </c>
    </row>
    <row r="376" spans="1:4" x14ac:dyDescent="0.25">
      <c r="A376" s="1" t="s">
        <v>1115</v>
      </c>
      <c r="B376" s="2">
        <v>447249</v>
      </c>
      <c r="C376" s="1" t="s">
        <v>828</v>
      </c>
      <c r="D376" s="2">
        <v>0</v>
      </c>
    </row>
    <row r="377" spans="1:4" x14ac:dyDescent="0.25">
      <c r="A377" s="1" t="s">
        <v>778</v>
      </c>
      <c r="B377" s="2">
        <v>975503</v>
      </c>
      <c r="C377" s="1" t="s">
        <v>339</v>
      </c>
      <c r="D377" s="2">
        <v>0</v>
      </c>
    </row>
    <row r="378" spans="1:4" x14ac:dyDescent="0.25">
      <c r="A378" s="1" t="s">
        <v>182</v>
      </c>
      <c r="B378" s="2">
        <v>305509</v>
      </c>
      <c r="C378" s="1" t="s">
        <v>796</v>
      </c>
      <c r="D378" s="2">
        <v>0</v>
      </c>
    </row>
    <row r="379" spans="1:4" x14ac:dyDescent="0.25">
      <c r="A379" s="1" t="s">
        <v>1037</v>
      </c>
      <c r="B379" s="2">
        <v>127992</v>
      </c>
      <c r="C379" s="1" t="s">
        <v>497</v>
      </c>
      <c r="D379" s="2">
        <v>0</v>
      </c>
    </row>
    <row r="380" spans="1:4" x14ac:dyDescent="0.25">
      <c r="A380" s="1" t="s">
        <v>469</v>
      </c>
      <c r="B380" s="2">
        <v>278291</v>
      </c>
      <c r="C380" s="1" t="s">
        <v>615</v>
      </c>
      <c r="D380" s="2">
        <v>0</v>
      </c>
    </row>
    <row r="381" spans="1:4" x14ac:dyDescent="0.25">
      <c r="A381" s="1" t="s">
        <v>426</v>
      </c>
      <c r="B381" s="2">
        <v>1521660</v>
      </c>
      <c r="C381" s="1" t="s">
        <v>10</v>
      </c>
      <c r="D381" s="2">
        <v>0</v>
      </c>
    </row>
    <row r="382" spans="1:4" x14ac:dyDescent="0.25">
      <c r="A382" s="1" t="s">
        <v>915</v>
      </c>
      <c r="B382" s="2">
        <v>738020</v>
      </c>
      <c r="C382" s="1" t="s">
        <v>182</v>
      </c>
      <c r="D382" s="2">
        <v>0</v>
      </c>
    </row>
    <row r="383" spans="1:4" x14ac:dyDescent="0.25">
      <c r="A383" s="1" t="s">
        <v>824</v>
      </c>
      <c r="B383" s="2">
        <v>920439</v>
      </c>
      <c r="C383" s="1" t="s">
        <v>1619</v>
      </c>
      <c r="D383" s="2">
        <v>0</v>
      </c>
    </row>
    <row r="384" spans="1:4" x14ac:dyDescent="0.25">
      <c r="A384" s="1" t="s">
        <v>1036</v>
      </c>
      <c r="B384" s="2">
        <v>50000</v>
      </c>
      <c r="C384" s="1" t="s">
        <v>1278</v>
      </c>
      <c r="D384" s="2">
        <v>0</v>
      </c>
    </row>
    <row r="385" spans="1:4" x14ac:dyDescent="0.25">
      <c r="A385" s="1" t="s">
        <v>287</v>
      </c>
      <c r="B385" s="2">
        <v>311191</v>
      </c>
      <c r="C385" s="1" t="s">
        <v>1009</v>
      </c>
      <c r="D385" s="2">
        <v>0</v>
      </c>
    </row>
    <row r="386" spans="1:4" x14ac:dyDescent="0.25">
      <c r="A386" s="1" t="s">
        <v>181</v>
      </c>
      <c r="B386" s="2">
        <v>377</v>
      </c>
      <c r="C386" s="1" t="s">
        <v>1107</v>
      </c>
      <c r="D386" s="2">
        <v>0</v>
      </c>
    </row>
    <row r="387" spans="1:4" x14ac:dyDescent="0.25">
      <c r="A387" s="1" t="s">
        <v>1300</v>
      </c>
      <c r="B387" s="2">
        <v>422297</v>
      </c>
      <c r="C387" s="1" t="s">
        <v>1190</v>
      </c>
      <c r="D387" s="2">
        <v>0</v>
      </c>
    </row>
    <row r="388" spans="1:4" x14ac:dyDescent="0.25">
      <c r="A388" s="1" t="s">
        <v>686</v>
      </c>
      <c r="B388" s="2">
        <v>350000</v>
      </c>
      <c r="C388" s="1" t="s">
        <v>275</v>
      </c>
      <c r="D388" s="2">
        <v>0</v>
      </c>
    </row>
    <row r="389" spans="1:4" x14ac:dyDescent="0.25">
      <c r="A389" s="1" t="s">
        <v>140</v>
      </c>
      <c r="B389" s="2">
        <v>192684</v>
      </c>
      <c r="C389" s="1" t="s">
        <v>220</v>
      </c>
      <c r="D389" s="2">
        <v>0</v>
      </c>
    </row>
    <row r="390" spans="1:4" x14ac:dyDescent="0.25">
      <c r="A390" s="1" t="s">
        <v>1278</v>
      </c>
      <c r="B390" s="2">
        <v>69607</v>
      </c>
      <c r="C390" s="1" t="s">
        <v>742</v>
      </c>
      <c r="D390" s="2">
        <v>0</v>
      </c>
    </row>
    <row r="391" spans="1:4" x14ac:dyDescent="0.25">
      <c r="A391" s="1" t="s">
        <v>1560</v>
      </c>
      <c r="B391" s="2">
        <v>86493</v>
      </c>
      <c r="C391" s="1" t="s">
        <v>1037</v>
      </c>
      <c r="D391" s="2">
        <v>0</v>
      </c>
    </row>
    <row r="392" spans="1:4" x14ac:dyDescent="0.25">
      <c r="A392" s="1" t="s">
        <v>1060</v>
      </c>
      <c r="B392" s="2">
        <v>447553</v>
      </c>
      <c r="C392" s="1" t="s">
        <v>687</v>
      </c>
      <c r="D392" s="2">
        <v>0</v>
      </c>
    </row>
    <row r="393" spans="1:4" x14ac:dyDescent="0.25">
      <c r="A393" s="1" t="s">
        <v>1449</v>
      </c>
      <c r="B393" s="2">
        <v>189930</v>
      </c>
      <c r="C393" s="1" t="s">
        <v>1492</v>
      </c>
      <c r="D393" s="2">
        <v>0</v>
      </c>
    </row>
    <row r="394" spans="1:4" x14ac:dyDescent="0.25">
      <c r="A394" s="1" t="s">
        <v>183</v>
      </c>
      <c r="B394" s="2">
        <v>195000</v>
      </c>
      <c r="C394" s="1" t="s">
        <v>905</v>
      </c>
      <c r="D394" s="2">
        <v>0</v>
      </c>
    </row>
    <row r="395" spans="1:4" x14ac:dyDescent="0.25">
      <c r="A395" s="1" t="s">
        <v>904</v>
      </c>
      <c r="B395" s="2">
        <v>487536</v>
      </c>
      <c r="C395" s="1" t="s">
        <v>431</v>
      </c>
      <c r="D395" s="2">
        <v>0</v>
      </c>
    </row>
    <row r="396" spans="1:4" x14ac:dyDescent="0.25">
      <c r="A396" s="1" t="s">
        <v>36</v>
      </c>
      <c r="B396" s="2">
        <v>358809</v>
      </c>
      <c r="C396" s="1" t="s">
        <v>583</v>
      </c>
      <c r="D396" s="2">
        <v>0</v>
      </c>
    </row>
    <row r="397" spans="1:4" x14ac:dyDescent="0.25">
      <c r="A397" s="1" t="s">
        <v>612</v>
      </c>
      <c r="B397" s="2">
        <v>100000</v>
      </c>
      <c r="C397" s="1" t="s">
        <v>1007</v>
      </c>
      <c r="D397" s="2">
        <v>0</v>
      </c>
    </row>
    <row r="398" spans="1:4" x14ac:dyDescent="0.25">
      <c r="A398" s="1" t="s">
        <v>714</v>
      </c>
      <c r="B398" s="2">
        <v>46246</v>
      </c>
      <c r="C398" s="1" t="s">
        <v>1449</v>
      </c>
      <c r="D398" s="2">
        <v>0</v>
      </c>
    </row>
    <row r="399" spans="1:4" x14ac:dyDescent="0.25">
      <c r="A399" s="1" t="s">
        <v>1601</v>
      </c>
      <c r="B399" s="2">
        <v>242649</v>
      </c>
      <c r="C399" s="1" t="s">
        <v>1420</v>
      </c>
      <c r="D399" s="2">
        <v>0</v>
      </c>
    </row>
    <row r="400" spans="1:4" x14ac:dyDescent="0.25">
      <c r="A400" s="1" t="s">
        <v>1287</v>
      </c>
      <c r="B400" s="2">
        <v>1000000</v>
      </c>
      <c r="C400" s="1" t="s">
        <v>612</v>
      </c>
      <c r="D400" s="2">
        <v>0</v>
      </c>
    </row>
    <row r="401" spans="1:4" x14ac:dyDescent="0.25">
      <c r="A401" s="1" t="s">
        <v>967</v>
      </c>
      <c r="B401" s="2">
        <v>28272</v>
      </c>
      <c r="C401" s="1" t="s">
        <v>1102</v>
      </c>
      <c r="D401" s="2">
        <v>0</v>
      </c>
    </row>
    <row r="402" spans="1:4" x14ac:dyDescent="0.25">
      <c r="A402" s="1" t="s">
        <v>1391</v>
      </c>
      <c r="B402" s="2">
        <v>526587</v>
      </c>
      <c r="C402" s="1" t="s">
        <v>36</v>
      </c>
      <c r="D402" s="2">
        <v>0</v>
      </c>
    </row>
    <row r="403" spans="1:4" x14ac:dyDescent="0.25">
      <c r="A403" s="1" t="s">
        <v>45</v>
      </c>
      <c r="B403" s="2">
        <v>102194</v>
      </c>
      <c r="C403" s="1" t="s">
        <v>1060</v>
      </c>
      <c r="D403" s="2">
        <v>0</v>
      </c>
    </row>
    <row r="404" spans="1:4" x14ac:dyDescent="0.25">
      <c r="A404" s="1" t="s">
        <v>1548</v>
      </c>
      <c r="B404" s="2">
        <v>465325</v>
      </c>
      <c r="C404" s="1" t="s">
        <v>861</v>
      </c>
      <c r="D404" s="2">
        <v>0</v>
      </c>
    </row>
    <row r="405" spans="1:4" x14ac:dyDescent="0.25">
      <c r="A405" s="1" t="s">
        <v>800</v>
      </c>
      <c r="B405" s="2">
        <v>149521</v>
      </c>
      <c r="C405" s="1" t="s">
        <v>1530</v>
      </c>
      <c r="D405" s="2">
        <v>0</v>
      </c>
    </row>
    <row r="406" spans="1:4" x14ac:dyDescent="0.25">
      <c r="A406" s="1" t="s">
        <v>383</v>
      </c>
      <c r="B406" s="2">
        <v>9645</v>
      </c>
      <c r="C406" s="1" t="s">
        <v>1099</v>
      </c>
      <c r="D406" s="2">
        <v>0</v>
      </c>
    </row>
    <row r="407" spans="1:4" x14ac:dyDescent="0.25">
      <c r="A407" s="1" t="s">
        <v>846</v>
      </c>
      <c r="B407" s="2">
        <v>1260570</v>
      </c>
      <c r="C407" s="1" t="s">
        <v>123</v>
      </c>
      <c r="D407" s="2">
        <v>0</v>
      </c>
    </row>
    <row r="408" spans="1:4" x14ac:dyDescent="0.25">
      <c r="A408" s="1" t="s">
        <v>340</v>
      </c>
      <c r="B408" s="2">
        <v>15878</v>
      </c>
      <c r="C408" s="1" t="s">
        <v>426</v>
      </c>
      <c r="D408" s="2">
        <v>0</v>
      </c>
    </row>
    <row r="409" spans="1:4" x14ac:dyDescent="0.25">
      <c r="A409" s="1" t="s">
        <v>853</v>
      </c>
      <c r="B409" s="2">
        <v>294530</v>
      </c>
      <c r="C409" s="1" t="s">
        <v>645</v>
      </c>
      <c r="D409" s="2">
        <v>0</v>
      </c>
    </row>
    <row r="410" spans="1:4" x14ac:dyDescent="0.25">
      <c r="A410" s="1" t="s">
        <v>1492</v>
      </c>
      <c r="B410" s="2">
        <v>170000</v>
      </c>
      <c r="C410" s="1" t="s">
        <v>915</v>
      </c>
      <c r="D410" s="2">
        <v>0</v>
      </c>
    </row>
    <row r="411" spans="1:4" x14ac:dyDescent="0.25">
      <c r="A411" s="1" t="s">
        <v>909</v>
      </c>
      <c r="B411" s="2">
        <v>987368</v>
      </c>
      <c r="C411" s="1" t="s">
        <v>60</v>
      </c>
      <c r="D411" s="2">
        <v>0</v>
      </c>
    </row>
    <row r="412" spans="1:4" x14ac:dyDescent="0.25">
      <c r="A412" s="1" t="s">
        <v>539</v>
      </c>
      <c r="B412" s="2">
        <v>2652161</v>
      </c>
      <c r="C412" s="1" t="s">
        <v>199</v>
      </c>
      <c r="D412" s="2">
        <v>0</v>
      </c>
    </row>
    <row r="413" spans="1:4" x14ac:dyDescent="0.25">
      <c r="A413" s="1" t="s">
        <v>1007</v>
      </c>
      <c r="B413" s="2">
        <v>962483</v>
      </c>
      <c r="C413" s="1" t="s">
        <v>714</v>
      </c>
      <c r="D413" s="2">
        <v>0</v>
      </c>
    </row>
    <row r="414" spans="1:4" x14ac:dyDescent="0.25">
      <c r="A414" s="1" t="s">
        <v>1445</v>
      </c>
      <c r="B414" s="2">
        <v>204000</v>
      </c>
      <c r="C414" s="1" t="s">
        <v>646</v>
      </c>
      <c r="D414" s="2">
        <v>0</v>
      </c>
    </row>
    <row r="415" spans="1:4" x14ac:dyDescent="0.25">
      <c r="A415" s="1" t="s">
        <v>965</v>
      </c>
      <c r="B415" s="2">
        <v>233229</v>
      </c>
      <c r="C415" s="1" t="s">
        <v>200</v>
      </c>
      <c r="D415" s="2">
        <v>0</v>
      </c>
    </row>
    <row r="416" spans="1:4" x14ac:dyDescent="0.25">
      <c r="A416" s="1" t="s">
        <v>615</v>
      </c>
      <c r="B416" s="2">
        <v>2166433</v>
      </c>
      <c r="C416" s="1" t="s">
        <v>1604</v>
      </c>
      <c r="D416" s="2">
        <v>0</v>
      </c>
    </row>
    <row r="417" spans="1:4" x14ac:dyDescent="0.25">
      <c r="A417" s="1" t="s">
        <v>687</v>
      </c>
      <c r="B417" s="2">
        <v>671186</v>
      </c>
      <c r="C417" s="1" t="s">
        <v>1409</v>
      </c>
      <c r="D417" s="2">
        <v>0</v>
      </c>
    </row>
    <row r="418" spans="1:4" x14ac:dyDescent="0.25">
      <c r="A418" s="1" t="s">
        <v>235</v>
      </c>
      <c r="B418" s="2">
        <v>255000</v>
      </c>
      <c r="C418" s="1" t="s">
        <v>94</v>
      </c>
      <c r="D418" s="2">
        <v>0</v>
      </c>
    </row>
    <row r="419" spans="1:4" x14ac:dyDescent="0.25">
      <c r="A419" s="1" t="s">
        <v>895</v>
      </c>
      <c r="B419" s="2">
        <v>496673</v>
      </c>
      <c r="C419" s="1" t="s">
        <v>675</v>
      </c>
      <c r="D419" s="2">
        <v>0</v>
      </c>
    </row>
    <row r="420" spans="1:4" x14ac:dyDescent="0.25">
      <c r="A420" s="1" t="s">
        <v>1326</v>
      </c>
      <c r="B420" s="2">
        <v>405000</v>
      </c>
      <c r="C420" s="1" t="s">
        <v>1075</v>
      </c>
      <c r="D420" s="2">
        <v>0</v>
      </c>
    </row>
    <row r="421" spans="1:4" x14ac:dyDescent="0.25">
      <c r="A421" s="1" t="s">
        <v>821</v>
      </c>
      <c r="B421" s="2">
        <v>330000</v>
      </c>
      <c r="C421" s="1" t="s">
        <v>611</v>
      </c>
      <c r="D421" s="2">
        <v>0</v>
      </c>
    </row>
    <row r="422" spans="1:4" x14ac:dyDescent="0.25">
      <c r="A422" s="1" t="s">
        <v>894</v>
      </c>
      <c r="B422" s="2">
        <v>266930</v>
      </c>
      <c r="C422" s="1" t="s">
        <v>255</v>
      </c>
      <c r="D422" s="2">
        <v>0</v>
      </c>
    </row>
    <row r="423" spans="1:4" x14ac:dyDescent="0.25">
      <c r="A423" s="1" t="s">
        <v>637</v>
      </c>
      <c r="B423" s="2">
        <v>559962</v>
      </c>
      <c r="C423" s="1" t="s">
        <v>904</v>
      </c>
      <c r="D423" s="2">
        <v>0</v>
      </c>
    </row>
    <row r="424" spans="1:4" x14ac:dyDescent="0.25">
      <c r="A424" s="1" t="s">
        <v>679</v>
      </c>
      <c r="B424" s="2">
        <v>150000</v>
      </c>
      <c r="C424" s="1" t="s">
        <v>286</v>
      </c>
      <c r="D424" s="2">
        <v>0</v>
      </c>
    </row>
    <row r="425" spans="1:4" x14ac:dyDescent="0.25">
      <c r="A425" s="1" t="s">
        <v>1074</v>
      </c>
      <c r="B425" s="2">
        <v>11500</v>
      </c>
      <c r="C425" s="1" t="s">
        <v>1076</v>
      </c>
      <c r="D425" s="2">
        <v>0</v>
      </c>
    </row>
    <row r="426" spans="1:4" x14ac:dyDescent="0.25">
      <c r="A426" s="1" t="s">
        <v>326</v>
      </c>
      <c r="B426" s="2">
        <v>942739</v>
      </c>
      <c r="C426" s="1" t="s">
        <v>1001</v>
      </c>
      <c r="D426" s="2">
        <v>0</v>
      </c>
    </row>
    <row r="427" spans="1:4" x14ac:dyDescent="0.25">
      <c r="A427" s="1" t="s">
        <v>782</v>
      </c>
      <c r="B427" s="2">
        <v>1537754</v>
      </c>
      <c r="C427" s="1" t="s">
        <v>956</v>
      </c>
      <c r="D427" s="2">
        <v>0</v>
      </c>
    </row>
    <row r="428" spans="1:4" x14ac:dyDescent="0.25">
      <c r="A428" s="1" t="s">
        <v>1171</v>
      </c>
      <c r="B428" s="2">
        <v>271664</v>
      </c>
      <c r="C428" s="1" t="s">
        <v>970</v>
      </c>
      <c r="D428" s="2">
        <v>0</v>
      </c>
    </row>
    <row r="429" spans="1:4" x14ac:dyDescent="0.25">
      <c r="A429" s="1" t="s">
        <v>776</v>
      </c>
      <c r="B429" s="2">
        <v>2122148</v>
      </c>
      <c r="C429" s="1" t="s">
        <v>972</v>
      </c>
      <c r="D429" s="2">
        <v>0</v>
      </c>
    </row>
    <row r="430" spans="1:4" x14ac:dyDescent="0.25">
      <c r="A430" s="1" t="s">
        <v>1133</v>
      </c>
      <c r="B430" s="2">
        <v>171721</v>
      </c>
      <c r="C430" s="1" t="s">
        <v>1563</v>
      </c>
      <c r="D430" s="2">
        <v>0</v>
      </c>
    </row>
    <row r="431" spans="1:4" x14ac:dyDescent="0.25">
      <c r="A431" s="1" t="s">
        <v>379</v>
      </c>
      <c r="B431" s="2">
        <v>734879</v>
      </c>
      <c r="C431" s="1" t="s">
        <v>91</v>
      </c>
      <c r="D431" s="2">
        <v>0</v>
      </c>
    </row>
    <row r="432" spans="1:4" x14ac:dyDescent="0.25">
      <c r="A432" s="1" t="s">
        <v>1143</v>
      </c>
      <c r="B432" s="2">
        <v>187380</v>
      </c>
      <c r="C432" s="1" t="s">
        <v>1074</v>
      </c>
      <c r="D432" s="2">
        <v>0</v>
      </c>
    </row>
    <row r="433" spans="1:4" x14ac:dyDescent="0.25">
      <c r="A433" s="1" t="s">
        <v>1575</v>
      </c>
      <c r="B433" s="2">
        <v>150000</v>
      </c>
      <c r="C433" s="1" t="s">
        <v>425</v>
      </c>
      <c r="D433" s="2">
        <v>0</v>
      </c>
    </row>
    <row r="434" spans="1:4" x14ac:dyDescent="0.25">
      <c r="A434" s="1" t="s">
        <v>610</v>
      </c>
      <c r="B434" s="2">
        <v>558607</v>
      </c>
      <c r="C434" s="1" t="s">
        <v>1601</v>
      </c>
      <c r="D434" s="2">
        <v>0</v>
      </c>
    </row>
    <row r="435" spans="1:4" x14ac:dyDescent="0.25">
      <c r="A435" s="1" t="s">
        <v>1486</v>
      </c>
      <c r="B435" s="2">
        <v>402670</v>
      </c>
      <c r="C435" s="1" t="s">
        <v>1640</v>
      </c>
      <c r="D435" s="2">
        <v>0</v>
      </c>
    </row>
    <row r="436" spans="1:4" x14ac:dyDescent="0.25">
      <c r="A436" s="1" t="s">
        <v>1084</v>
      </c>
      <c r="B436" s="2">
        <v>141172</v>
      </c>
      <c r="C436" s="1" t="s">
        <v>512</v>
      </c>
      <c r="D436" s="2">
        <v>0</v>
      </c>
    </row>
    <row r="437" spans="1:4" x14ac:dyDescent="0.25">
      <c r="A437" s="1" t="s">
        <v>1238</v>
      </c>
      <c r="B437" s="2">
        <v>120000</v>
      </c>
      <c r="C437" s="1" t="s">
        <v>1287</v>
      </c>
      <c r="D437" s="2">
        <v>0</v>
      </c>
    </row>
    <row r="438" spans="1:4" x14ac:dyDescent="0.25">
      <c r="A438" s="1" t="s">
        <v>1401</v>
      </c>
      <c r="B438" s="2">
        <v>36867</v>
      </c>
      <c r="C438" s="1" t="s">
        <v>251</v>
      </c>
      <c r="D438" s="2">
        <v>0</v>
      </c>
    </row>
    <row r="439" spans="1:4" x14ac:dyDescent="0.25">
      <c r="A439" s="1" t="s">
        <v>662</v>
      </c>
      <c r="B439" s="2">
        <v>997713</v>
      </c>
      <c r="C439" s="1" t="s">
        <v>448</v>
      </c>
      <c r="D439" s="2">
        <v>0</v>
      </c>
    </row>
    <row r="440" spans="1:4" x14ac:dyDescent="0.25">
      <c r="A440" s="1" t="s">
        <v>1435</v>
      </c>
      <c r="B440" s="2">
        <v>651628</v>
      </c>
      <c r="C440" s="1" t="s">
        <v>1607</v>
      </c>
      <c r="D440" s="2">
        <v>0</v>
      </c>
    </row>
    <row r="441" spans="1:4" x14ac:dyDescent="0.25">
      <c r="A441" s="1" t="s">
        <v>1153</v>
      </c>
      <c r="B441" s="2">
        <v>154144</v>
      </c>
      <c r="C441" s="1" t="s">
        <v>626</v>
      </c>
      <c r="D441" s="2">
        <v>0</v>
      </c>
    </row>
    <row r="442" spans="1:4" x14ac:dyDescent="0.25">
      <c r="A442" s="1" t="s">
        <v>60</v>
      </c>
      <c r="B442" s="2">
        <v>1675269</v>
      </c>
      <c r="C442" s="1" t="s">
        <v>1128</v>
      </c>
      <c r="D442" s="2">
        <v>0</v>
      </c>
    </row>
    <row r="443" spans="1:4" x14ac:dyDescent="0.25">
      <c r="A443" s="1" t="s">
        <v>1607</v>
      </c>
      <c r="B443" s="2">
        <v>1371032</v>
      </c>
      <c r="C443" s="1" t="s">
        <v>46</v>
      </c>
      <c r="D443" s="2">
        <v>0</v>
      </c>
    </row>
    <row r="444" spans="1:4" x14ac:dyDescent="0.25">
      <c r="A444" s="1" t="s">
        <v>1137</v>
      </c>
      <c r="B444" s="2">
        <v>1073185</v>
      </c>
      <c r="C444" s="1" t="s">
        <v>362</v>
      </c>
      <c r="D444" s="2">
        <v>0</v>
      </c>
    </row>
    <row r="445" spans="1:4" x14ac:dyDescent="0.25">
      <c r="A445" s="1" t="s">
        <v>1076</v>
      </c>
      <c r="B445" s="2">
        <v>40374</v>
      </c>
      <c r="C445" s="1" t="s">
        <v>549</v>
      </c>
      <c r="D445" s="2">
        <v>0</v>
      </c>
    </row>
    <row r="446" spans="1:4" x14ac:dyDescent="0.25">
      <c r="A446" s="1" t="s">
        <v>1374</v>
      </c>
      <c r="B446" s="2">
        <v>400000</v>
      </c>
      <c r="C446" s="1" t="s">
        <v>871</v>
      </c>
      <c r="D446" s="2">
        <v>0</v>
      </c>
    </row>
    <row r="447" spans="1:4" x14ac:dyDescent="0.25">
      <c r="A447" s="1" t="s">
        <v>971</v>
      </c>
      <c r="B447" s="2">
        <v>810958</v>
      </c>
      <c r="C447" s="1" t="s">
        <v>1434</v>
      </c>
      <c r="D447" s="2">
        <v>0</v>
      </c>
    </row>
    <row r="448" spans="1:4" x14ac:dyDescent="0.25">
      <c r="A448" s="1" t="s">
        <v>611</v>
      </c>
      <c r="B448" s="2">
        <v>881100</v>
      </c>
      <c r="C448" s="1" t="s">
        <v>303</v>
      </c>
      <c r="D448" s="2">
        <v>0</v>
      </c>
    </row>
    <row r="449" spans="1:4" x14ac:dyDescent="0.25">
      <c r="A449" s="1" t="s">
        <v>77</v>
      </c>
      <c r="B449" s="2">
        <v>1259676</v>
      </c>
      <c r="C449" s="1" t="s">
        <v>139</v>
      </c>
      <c r="D449" s="2">
        <v>0</v>
      </c>
    </row>
    <row r="450" spans="1:4" x14ac:dyDescent="0.25">
      <c r="A450" s="1" t="s">
        <v>970</v>
      </c>
      <c r="B450" s="2">
        <v>2771563</v>
      </c>
      <c r="C450" s="1" t="s">
        <v>1063</v>
      </c>
      <c r="D450" s="2">
        <v>0</v>
      </c>
    </row>
    <row r="451" spans="1:4" x14ac:dyDescent="0.25">
      <c r="A451" s="1" t="s">
        <v>1375</v>
      </c>
      <c r="B451" s="2">
        <v>475919</v>
      </c>
      <c r="C451" s="1" t="s">
        <v>579</v>
      </c>
      <c r="D451" s="2">
        <v>0</v>
      </c>
    </row>
    <row r="452" spans="1:4" x14ac:dyDescent="0.25">
      <c r="A452" s="1" t="s">
        <v>14</v>
      </c>
      <c r="B452" s="2">
        <v>1420840</v>
      </c>
      <c r="C452" s="1" t="s">
        <v>570</v>
      </c>
      <c r="D452" s="2">
        <v>0</v>
      </c>
    </row>
    <row r="453" spans="1:4" x14ac:dyDescent="0.25">
      <c r="A453" s="1" t="s">
        <v>1139</v>
      </c>
      <c r="B453" s="2">
        <v>235666</v>
      </c>
      <c r="C453" s="1" t="s">
        <v>212</v>
      </c>
      <c r="D453" s="2">
        <v>0</v>
      </c>
    </row>
    <row r="454" spans="1:4" x14ac:dyDescent="0.25">
      <c r="A454" s="1" t="s">
        <v>334</v>
      </c>
      <c r="B454" s="2">
        <v>36000</v>
      </c>
      <c r="C454" s="1" t="s">
        <v>733</v>
      </c>
      <c r="D454" s="2">
        <v>0</v>
      </c>
    </row>
    <row r="455" spans="1:4" x14ac:dyDescent="0.25">
      <c r="A455" s="1" t="s">
        <v>1001</v>
      </c>
      <c r="B455" s="2">
        <v>500000</v>
      </c>
      <c r="C455" s="1" t="s">
        <v>999</v>
      </c>
      <c r="D455" s="2">
        <v>0</v>
      </c>
    </row>
    <row r="456" spans="1:4" x14ac:dyDescent="0.25">
      <c r="A456" s="1" t="s">
        <v>35</v>
      </c>
      <c r="B456" s="2">
        <v>212823</v>
      </c>
      <c r="C456" s="1" t="s">
        <v>610</v>
      </c>
      <c r="D456" s="2">
        <v>0</v>
      </c>
    </row>
    <row r="457" spans="1:4" x14ac:dyDescent="0.25">
      <c r="A457" s="1" t="s">
        <v>777</v>
      </c>
      <c r="B457" s="2">
        <v>92000</v>
      </c>
      <c r="C457" s="1" t="s">
        <v>253</v>
      </c>
      <c r="D457" s="2">
        <v>0</v>
      </c>
    </row>
    <row r="458" spans="1:4" x14ac:dyDescent="0.25">
      <c r="A458" s="1" t="s">
        <v>857</v>
      </c>
      <c r="B458" s="2">
        <v>328004</v>
      </c>
      <c r="C458" s="1" t="s">
        <v>1137</v>
      </c>
      <c r="D458" s="2">
        <v>0</v>
      </c>
    </row>
    <row r="459" spans="1:4" x14ac:dyDescent="0.25">
      <c r="A459" s="1" t="s">
        <v>603</v>
      </c>
      <c r="B459" s="2">
        <v>45000</v>
      </c>
      <c r="C459" s="1" t="s">
        <v>1374</v>
      </c>
      <c r="D459" s="2">
        <v>0</v>
      </c>
    </row>
    <row r="460" spans="1:4" x14ac:dyDescent="0.25">
      <c r="A460" s="1" t="s">
        <v>490</v>
      </c>
      <c r="B460" s="2">
        <v>19904</v>
      </c>
      <c r="C460" s="1" t="s">
        <v>1531</v>
      </c>
      <c r="D460" s="2">
        <v>0</v>
      </c>
    </row>
    <row r="461" spans="1:4" x14ac:dyDescent="0.25">
      <c r="A461" s="1" t="s">
        <v>468</v>
      </c>
      <c r="B461" s="2">
        <v>277716</v>
      </c>
      <c r="C461" s="1" t="s">
        <v>1425</v>
      </c>
      <c r="D461" s="2">
        <v>0</v>
      </c>
    </row>
    <row r="462" spans="1:4" x14ac:dyDescent="0.25">
      <c r="A462" s="1" t="s">
        <v>88</v>
      </c>
      <c r="B462" s="2">
        <v>599439</v>
      </c>
      <c r="C462" s="1" t="s">
        <v>967</v>
      </c>
      <c r="D462" s="2">
        <v>0</v>
      </c>
    </row>
    <row r="463" spans="1:4" x14ac:dyDescent="0.25">
      <c r="A463" s="1" t="s">
        <v>653</v>
      </c>
      <c r="B463" s="2">
        <v>271986</v>
      </c>
      <c r="C463" s="1" t="s">
        <v>216</v>
      </c>
      <c r="D463" s="2">
        <v>0</v>
      </c>
    </row>
    <row r="464" spans="1:4" x14ac:dyDescent="0.25">
      <c r="A464" s="1" t="s">
        <v>1356</v>
      </c>
      <c r="B464" s="2">
        <v>813602</v>
      </c>
      <c r="C464" s="1" t="s">
        <v>971</v>
      </c>
      <c r="D464" s="2">
        <v>0</v>
      </c>
    </row>
    <row r="465" spans="1:4" x14ac:dyDescent="0.25">
      <c r="A465" s="1" t="s">
        <v>1403</v>
      </c>
      <c r="B465" s="2">
        <v>957650</v>
      </c>
      <c r="C465" s="1" t="s">
        <v>1330</v>
      </c>
      <c r="D465" s="2">
        <v>0</v>
      </c>
    </row>
    <row r="466" spans="1:4" x14ac:dyDescent="0.25">
      <c r="A466" s="1" t="s">
        <v>1307</v>
      </c>
      <c r="B466" s="2">
        <v>927201</v>
      </c>
      <c r="C466" s="1" t="s">
        <v>831</v>
      </c>
      <c r="D466" s="2">
        <v>0</v>
      </c>
    </row>
    <row r="467" spans="1:4" x14ac:dyDescent="0.25">
      <c r="A467" s="1" t="s">
        <v>129</v>
      </c>
      <c r="B467" s="2">
        <v>64431</v>
      </c>
      <c r="C467" s="1" t="s">
        <v>918</v>
      </c>
      <c r="D467" s="2">
        <v>0</v>
      </c>
    </row>
    <row r="468" spans="1:4" x14ac:dyDescent="0.25">
      <c r="A468" s="1" t="s">
        <v>525</v>
      </c>
      <c r="B468" s="2">
        <v>679069</v>
      </c>
      <c r="C468" s="1" t="s">
        <v>1026</v>
      </c>
      <c r="D468" s="2">
        <v>0</v>
      </c>
    </row>
    <row r="469" spans="1:4" x14ac:dyDescent="0.25">
      <c r="A469" s="1" t="s">
        <v>71</v>
      </c>
      <c r="B469" s="2">
        <v>2317881</v>
      </c>
      <c r="C469" s="1" t="s">
        <v>230</v>
      </c>
      <c r="D469" s="2">
        <v>0</v>
      </c>
    </row>
    <row r="470" spans="1:4" x14ac:dyDescent="0.25">
      <c r="A470" s="1" t="s">
        <v>927</v>
      </c>
      <c r="B470" s="2">
        <v>824676</v>
      </c>
      <c r="C470" s="1" t="s">
        <v>1391</v>
      </c>
      <c r="D470" s="2">
        <v>0</v>
      </c>
    </row>
    <row r="471" spans="1:4" x14ac:dyDescent="0.25">
      <c r="A471" s="1" t="s">
        <v>423</v>
      </c>
      <c r="B471" s="2">
        <v>32587</v>
      </c>
      <c r="C471" s="1" t="s">
        <v>802</v>
      </c>
      <c r="D471" s="2">
        <v>0</v>
      </c>
    </row>
    <row r="472" spans="1:4" x14ac:dyDescent="0.25">
      <c r="A472" s="1" t="s">
        <v>108</v>
      </c>
      <c r="B472" s="2">
        <v>2639107</v>
      </c>
      <c r="C472" s="1" t="s">
        <v>1279</v>
      </c>
      <c r="D472" s="2">
        <v>0</v>
      </c>
    </row>
    <row r="473" spans="1:4" x14ac:dyDescent="0.25">
      <c r="A473" s="1" t="s">
        <v>1349</v>
      </c>
      <c r="B473" s="2">
        <v>499000</v>
      </c>
      <c r="C473" s="1" t="s">
        <v>119</v>
      </c>
      <c r="D473" s="2">
        <v>0</v>
      </c>
    </row>
    <row r="474" spans="1:4" x14ac:dyDescent="0.25">
      <c r="A474" s="1" t="s">
        <v>28</v>
      </c>
      <c r="B474" s="2">
        <v>455146</v>
      </c>
      <c r="C474" s="1" t="s">
        <v>672</v>
      </c>
      <c r="D474" s="2">
        <v>0</v>
      </c>
    </row>
    <row r="475" spans="1:4" x14ac:dyDescent="0.25">
      <c r="A475" s="1" t="s">
        <v>58</v>
      </c>
      <c r="B475" s="2">
        <v>2406</v>
      </c>
      <c r="C475" s="1" t="s">
        <v>977</v>
      </c>
      <c r="D475" s="2">
        <v>0</v>
      </c>
    </row>
    <row r="476" spans="1:4" x14ac:dyDescent="0.25">
      <c r="A476" s="1" t="s">
        <v>335</v>
      </c>
      <c r="B476" s="2">
        <v>1496561</v>
      </c>
      <c r="C476" s="1" t="s">
        <v>1368</v>
      </c>
      <c r="D476" s="2">
        <v>0</v>
      </c>
    </row>
    <row r="477" spans="1:4" x14ac:dyDescent="0.25">
      <c r="A477" s="1" t="s">
        <v>1310</v>
      </c>
      <c r="B477" s="2">
        <v>1312839</v>
      </c>
      <c r="C477" s="1" t="s">
        <v>586</v>
      </c>
      <c r="D477" s="2">
        <v>0</v>
      </c>
    </row>
    <row r="478" spans="1:4" x14ac:dyDescent="0.25">
      <c r="A478" s="1" t="s">
        <v>1118</v>
      </c>
      <c r="B478" s="2">
        <v>1430182</v>
      </c>
      <c r="C478" s="1" t="s">
        <v>45</v>
      </c>
      <c r="D478" s="2">
        <v>0</v>
      </c>
    </row>
    <row r="479" spans="1:4" x14ac:dyDescent="0.25">
      <c r="A479" s="1" t="s">
        <v>1298</v>
      </c>
      <c r="B479" s="2">
        <v>5202</v>
      </c>
      <c r="C479" s="1" t="s">
        <v>776</v>
      </c>
      <c r="D479" s="2">
        <v>0</v>
      </c>
    </row>
    <row r="480" spans="1:4" x14ac:dyDescent="0.25">
      <c r="A480" s="1" t="s">
        <v>988</v>
      </c>
      <c r="B480" s="2">
        <v>99382</v>
      </c>
      <c r="C480" s="1" t="s">
        <v>1575</v>
      </c>
      <c r="D480" s="2">
        <v>0</v>
      </c>
    </row>
    <row r="481" spans="1:4" x14ac:dyDescent="0.25">
      <c r="A481" s="1" t="s">
        <v>114</v>
      </c>
      <c r="B481" s="2">
        <v>1411613</v>
      </c>
      <c r="C481" s="1" t="s">
        <v>1548</v>
      </c>
      <c r="D481" s="2">
        <v>0</v>
      </c>
    </row>
    <row r="482" spans="1:4" x14ac:dyDescent="0.25">
      <c r="A482" s="1" t="s">
        <v>1572</v>
      </c>
      <c r="B482" s="2">
        <v>150423</v>
      </c>
      <c r="C482" s="1" t="s">
        <v>457</v>
      </c>
      <c r="D482" s="2">
        <v>0</v>
      </c>
    </row>
    <row r="483" spans="1:4" x14ac:dyDescent="0.25">
      <c r="A483" s="1" t="s">
        <v>381</v>
      </c>
      <c r="B483" s="2">
        <v>601407</v>
      </c>
      <c r="C483" s="1" t="s">
        <v>544</v>
      </c>
      <c r="D483" s="2">
        <v>0</v>
      </c>
    </row>
    <row r="484" spans="1:4" x14ac:dyDescent="0.25">
      <c r="A484" s="1" t="s">
        <v>1565</v>
      </c>
      <c r="B484" s="2">
        <v>228992</v>
      </c>
      <c r="C484" s="1" t="s">
        <v>1358</v>
      </c>
      <c r="D484" s="2">
        <v>0</v>
      </c>
    </row>
    <row r="485" spans="1:4" x14ac:dyDescent="0.25">
      <c r="A485" s="1" t="s">
        <v>1566</v>
      </c>
      <c r="B485" s="2">
        <v>244088</v>
      </c>
      <c r="C485" s="1" t="s">
        <v>697</v>
      </c>
      <c r="D485" s="2">
        <v>0</v>
      </c>
    </row>
    <row r="486" spans="1:4" x14ac:dyDescent="0.25">
      <c r="A486" s="1" t="s">
        <v>1180</v>
      </c>
      <c r="B486" s="2">
        <v>188000</v>
      </c>
      <c r="C486" s="1" t="s">
        <v>738</v>
      </c>
      <c r="D486" s="2">
        <v>0</v>
      </c>
    </row>
    <row r="487" spans="1:4" x14ac:dyDescent="0.25">
      <c r="A487" s="1" t="s">
        <v>64</v>
      </c>
      <c r="B487" s="2">
        <v>335491</v>
      </c>
      <c r="C487" s="1" t="s">
        <v>883</v>
      </c>
      <c r="D487" s="2">
        <v>0</v>
      </c>
    </row>
    <row r="488" spans="1:4" x14ac:dyDescent="0.25">
      <c r="A488" s="1" t="s">
        <v>1470</v>
      </c>
      <c r="B488" s="2">
        <v>1546039</v>
      </c>
      <c r="C488" s="1" t="s">
        <v>1206</v>
      </c>
      <c r="D488" s="2">
        <v>0</v>
      </c>
    </row>
    <row r="489" spans="1:4" x14ac:dyDescent="0.25">
      <c r="A489" s="1" t="s">
        <v>1419</v>
      </c>
      <c r="B489" s="2">
        <v>1226850</v>
      </c>
      <c r="C489" s="1" t="s">
        <v>1494</v>
      </c>
      <c r="D489" s="2">
        <v>0</v>
      </c>
    </row>
    <row r="490" spans="1:4" x14ac:dyDescent="0.25">
      <c r="A490" s="1" t="s">
        <v>1645</v>
      </c>
      <c r="B490" s="2">
        <v>350638</v>
      </c>
      <c r="C490" s="1" t="s">
        <v>75</v>
      </c>
      <c r="D490" s="2">
        <v>0</v>
      </c>
    </row>
    <row r="491" spans="1:4" x14ac:dyDescent="0.25">
      <c r="A491" s="1" t="s">
        <v>959</v>
      </c>
      <c r="B491" s="2">
        <v>635415</v>
      </c>
      <c r="C491" s="1" t="s">
        <v>383</v>
      </c>
      <c r="D491" s="2">
        <v>0</v>
      </c>
    </row>
    <row r="492" spans="1:4" x14ac:dyDescent="0.25">
      <c r="A492" s="1" t="s">
        <v>576</v>
      </c>
      <c r="B492" s="2">
        <v>13300</v>
      </c>
      <c r="C492" s="1" t="s">
        <v>396</v>
      </c>
      <c r="D492" s="2">
        <v>0</v>
      </c>
    </row>
    <row r="493" spans="1:4" x14ac:dyDescent="0.25">
      <c r="A493" s="1" t="s">
        <v>173</v>
      </c>
      <c r="B493" s="2">
        <v>547907</v>
      </c>
      <c r="C493" s="1" t="s">
        <v>340</v>
      </c>
      <c r="D493" s="2">
        <v>0</v>
      </c>
    </row>
    <row r="494" spans="1:4" x14ac:dyDescent="0.25">
      <c r="A494" s="1" t="s">
        <v>1132</v>
      </c>
      <c r="B494" s="2">
        <v>61534</v>
      </c>
      <c r="C494" s="1" t="s">
        <v>510</v>
      </c>
      <c r="D494" s="2">
        <v>0</v>
      </c>
    </row>
    <row r="495" spans="1:4" x14ac:dyDescent="0.25">
      <c r="A495" s="1" t="s">
        <v>1518</v>
      </c>
      <c r="B495" s="2">
        <v>910150</v>
      </c>
      <c r="C495" s="1" t="s">
        <v>746</v>
      </c>
      <c r="D495" s="2">
        <v>0</v>
      </c>
    </row>
    <row r="496" spans="1:4" x14ac:dyDescent="0.25">
      <c r="A496" s="1" t="s">
        <v>535</v>
      </c>
      <c r="B496" s="2">
        <v>231088</v>
      </c>
      <c r="C496" s="1" t="s">
        <v>1354</v>
      </c>
      <c r="D496" s="2">
        <v>0</v>
      </c>
    </row>
    <row r="497" spans="1:4" x14ac:dyDescent="0.25">
      <c r="A497" s="1" t="s">
        <v>256</v>
      </c>
      <c r="B497" s="2">
        <v>398092</v>
      </c>
      <c r="C497" s="1" t="s">
        <v>891</v>
      </c>
      <c r="D497" s="2">
        <v>0</v>
      </c>
    </row>
    <row r="498" spans="1:4" x14ac:dyDescent="0.25">
      <c r="A498" s="1" t="s">
        <v>50</v>
      </c>
      <c r="B498" s="2">
        <v>901835</v>
      </c>
      <c r="C498" s="1" t="s">
        <v>174</v>
      </c>
      <c r="D498" s="2">
        <v>0</v>
      </c>
    </row>
    <row r="499" spans="1:4" x14ac:dyDescent="0.25">
      <c r="A499" s="1" t="s">
        <v>1227</v>
      </c>
      <c r="B499" s="2">
        <v>978200</v>
      </c>
      <c r="C499" s="1" t="s">
        <v>1164</v>
      </c>
      <c r="D499" s="2">
        <v>0</v>
      </c>
    </row>
    <row r="500" spans="1:4" x14ac:dyDescent="0.25">
      <c r="A500" s="1" t="s">
        <v>1465</v>
      </c>
      <c r="B500" s="2">
        <v>2309100</v>
      </c>
      <c r="C500" s="1" t="s">
        <v>1476</v>
      </c>
      <c r="D500" s="2">
        <v>0</v>
      </c>
    </row>
    <row r="501" spans="1:4" x14ac:dyDescent="0.25">
      <c r="A501" s="1" t="s">
        <v>456</v>
      </c>
      <c r="B501" s="2">
        <v>369856</v>
      </c>
      <c r="C501" s="1" t="s">
        <v>693</v>
      </c>
      <c r="D501" s="2">
        <v>0</v>
      </c>
    </row>
    <row r="502" spans="1:4" x14ac:dyDescent="0.25">
      <c r="A502" s="1" t="s">
        <v>1236</v>
      </c>
      <c r="B502" s="2">
        <v>279676</v>
      </c>
      <c r="C502" s="1" t="s">
        <v>1293</v>
      </c>
      <c r="D502" s="2">
        <v>0</v>
      </c>
    </row>
    <row r="503" spans="1:4" x14ac:dyDescent="0.25">
      <c r="A503" s="1" t="s">
        <v>925</v>
      </c>
      <c r="B503" s="2">
        <v>1671898</v>
      </c>
      <c r="C503" s="1" t="s">
        <v>800</v>
      </c>
      <c r="D503" s="2">
        <v>0</v>
      </c>
    </row>
    <row r="504" spans="1:4" x14ac:dyDescent="0.25">
      <c r="A504" s="1" t="s">
        <v>954</v>
      </c>
      <c r="B504" s="2">
        <v>401972</v>
      </c>
      <c r="C504" s="1" t="s">
        <v>1205</v>
      </c>
      <c r="D504" s="2">
        <v>0</v>
      </c>
    </row>
    <row r="505" spans="1:4" x14ac:dyDescent="0.25">
      <c r="A505" s="1" t="s">
        <v>1212</v>
      </c>
      <c r="B505" s="2">
        <v>328141</v>
      </c>
      <c r="C505" s="1" t="s">
        <v>846</v>
      </c>
      <c r="D505" s="2">
        <v>0</v>
      </c>
    </row>
    <row r="506" spans="1:4" x14ac:dyDescent="0.25">
      <c r="A506" s="1" t="s">
        <v>1502</v>
      </c>
      <c r="B506" s="2">
        <v>115000</v>
      </c>
      <c r="C506" s="1" t="s">
        <v>997</v>
      </c>
      <c r="D506" s="2">
        <v>0</v>
      </c>
    </row>
    <row r="507" spans="1:4" x14ac:dyDescent="0.25">
      <c r="A507" s="1" t="s">
        <v>290</v>
      </c>
      <c r="B507" s="2">
        <v>3275242</v>
      </c>
      <c r="C507" s="1" t="s">
        <v>305</v>
      </c>
      <c r="D507" s="2">
        <v>0</v>
      </c>
    </row>
    <row r="508" spans="1:4" x14ac:dyDescent="0.25">
      <c r="A508" s="1" t="s">
        <v>1605</v>
      </c>
      <c r="B508" s="2">
        <v>54506</v>
      </c>
      <c r="C508" s="1" t="s">
        <v>1583</v>
      </c>
      <c r="D508" s="2">
        <v>0</v>
      </c>
    </row>
    <row r="509" spans="1:4" x14ac:dyDescent="0.25">
      <c r="A509" s="1" t="s">
        <v>244</v>
      </c>
      <c r="B509" s="2">
        <v>482640</v>
      </c>
      <c r="C509" s="1" t="s">
        <v>235</v>
      </c>
      <c r="D509" s="2">
        <v>0</v>
      </c>
    </row>
    <row r="510" spans="1:4" x14ac:dyDescent="0.25">
      <c r="A510" s="1" t="s">
        <v>842</v>
      </c>
      <c r="B510" s="2">
        <v>78907</v>
      </c>
      <c r="C510" s="1" t="s">
        <v>1387</v>
      </c>
      <c r="D510" s="2">
        <v>0</v>
      </c>
    </row>
    <row r="511" spans="1:4" x14ac:dyDescent="0.25">
      <c r="A511" s="1" t="s">
        <v>1574</v>
      </c>
      <c r="B511" s="2">
        <v>416670</v>
      </c>
      <c r="C511" s="1" t="s">
        <v>1176</v>
      </c>
      <c r="D511" s="2">
        <v>0</v>
      </c>
    </row>
    <row r="512" spans="1:4" x14ac:dyDescent="0.25">
      <c r="A512" s="1" t="s">
        <v>1500</v>
      </c>
      <c r="B512" s="2">
        <v>88482</v>
      </c>
      <c r="C512" s="1" t="s">
        <v>739</v>
      </c>
      <c r="D512" s="2">
        <v>0</v>
      </c>
    </row>
    <row r="513" spans="1:4" x14ac:dyDescent="0.25">
      <c r="A513" s="1" t="s">
        <v>1051</v>
      </c>
      <c r="B513" s="2">
        <v>163306</v>
      </c>
      <c r="C513" s="1" t="s">
        <v>28</v>
      </c>
      <c r="D513" s="2">
        <v>0</v>
      </c>
    </row>
    <row r="514" spans="1:4" x14ac:dyDescent="0.25">
      <c r="A514" s="1" t="s">
        <v>482</v>
      </c>
      <c r="B514" s="2">
        <v>9645</v>
      </c>
      <c r="C514" s="1" t="s">
        <v>1389</v>
      </c>
      <c r="D514" s="2">
        <v>0</v>
      </c>
    </row>
    <row r="515" spans="1:4" x14ac:dyDescent="0.25">
      <c r="A515" s="1" t="s">
        <v>327</v>
      </c>
      <c r="B515" s="2">
        <v>33768</v>
      </c>
      <c r="C515" s="1" t="s">
        <v>1244</v>
      </c>
      <c r="D515" s="2">
        <v>0</v>
      </c>
    </row>
    <row r="516" spans="1:4" x14ac:dyDescent="0.25">
      <c r="A516" s="1" t="s">
        <v>330</v>
      </c>
      <c r="B516" s="2">
        <v>96100</v>
      </c>
      <c r="C516" s="1" t="s">
        <v>668</v>
      </c>
      <c r="D516" s="2">
        <v>0</v>
      </c>
    </row>
    <row r="517" spans="1:4" x14ac:dyDescent="0.25">
      <c r="A517" s="1" t="s">
        <v>166</v>
      </c>
      <c r="B517" s="2">
        <v>704627</v>
      </c>
      <c r="C517" s="1" t="s">
        <v>1242</v>
      </c>
      <c r="D517" s="2">
        <v>0</v>
      </c>
    </row>
    <row r="518" spans="1:4" x14ac:dyDescent="0.25">
      <c r="A518" s="1" t="s">
        <v>1215</v>
      </c>
      <c r="B518" s="2">
        <v>887903</v>
      </c>
      <c r="C518" s="1" t="s">
        <v>1532</v>
      </c>
      <c r="D518" s="2">
        <v>0</v>
      </c>
    </row>
    <row r="519" spans="1:4" x14ac:dyDescent="0.25">
      <c r="A519" s="1" t="s">
        <v>947</v>
      </c>
      <c r="B519" s="2">
        <v>284066</v>
      </c>
      <c r="C519" s="1" t="s">
        <v>379</v>
      </c>
      <c r="D519" s="2">
        <v>0</v>
      </c>
    </row>
    <row r="520" spans="1:4" x14ac:dyDescent="0.25">
      <c r="A520" s="1" t="s">
        <v>936</v>
      </c>
      <c r="B520" s="2">
        <v>3883500</v>
      </c>
      <c r="C520" s="1" t="s">
        <v>1191</v>
      </c>
      <c r="D520" s="2">
        <v>0</v>
      </c>
    </row>
    <row r="521" spans="1:4" x14ac:dyDescent="0.25">
      <c r="A521" s="1" t="s">
        <v>1458</v>
      </c>
      <c r="B521" s="2">
        <v>810367</v>
      </c>
      <c r="C521" s="1" t="s">
        <v>763</v>
      </c>
      <c r="D521" s="2">
        <v>0</v>
      </c>
    </row>
    <row r="522" spans="1:4" x14ac:dyDescent="0.25">
      <c r="A522" s="1" t="s">
        <v>29</v>
      </c>
      <c r="B522" s="2">
        <v>447432</v>
      </c>
      <c r="C522" s="1" t="s">
        <v>782</v>
      </c>
      <c r="D522" s="2">
        <v>0</v>
      </c>
    </row>
    <row r="523" spans="1:4" x14ac:dyDescent="0.25">
      <c r="A523" s="1" t="s">
        <v>619</v>
      </c>
      <c r="B523" s="2">
        <v>260000</v>
      </c>
      <c r="C523" s="1" t="s">
        <v>1260</v>
      </c>
      <c r="D523" s="2">
        <v>0</v>
      </c>
    </row>
    <row r="524" spans="1:4" x14ac:dyDescent="0.25">
      <c r="A524" s="1" t="s">
        <v>805</v>
      </c>
      <c r="B524" s="2">
        <v>200000</v>
      </c>
      <c r="C524" s="1" t="s">
        <v>797</v>
      </c>
      <c r="D524" s="2">
        <v>0</v>
      </c>
    </row>
    <row r="525" spans="1:4" x14ac:dyDescent="0.25">
      <c r="A525" s="1" t="s">
        <v>148</v>
      </c>
      <c r="B525" s="2">
        <v>84455</v>
      </c>
      <c r="C525" s="1" t="s">
        <v>326</v>
      </c>
      <c r="D525" s="2">
        <v>0</v>
      </c>
    </row>
    <row r="526" spans="1:4" x14ac:dyDescent="0.25">
      <c r="A526" s="1" t="s">
        <v>306</v>
      </c>
      <c r="B526" s="2">
        <v>537678</v>
      </c>
      <c r="C526" s="1" t="s">
        <v>1380</v>
      </c>
      <c r="D526" s="2">
        <v>0</v>
      </c>
    </row>
    <row r="527" spans="1:4" x14ac:dyDescent="0.25">
      <c r="A527" s="1" t="s">
        <v>282</v>
      </c>
      <c r="B527" s="2">
        <v>10000</v>
      </c>
      <c r="C527" s="1" t="s">
        <v>886</v>
      </c>
      <c r="D527" s="2">
        <v>0</v>
      </c>
    </row>
    <row r="528" spans="1:4" x14ac:dyDescent="0.25">
      <c r="A528" s="1" t="s">
        <v>1612</v>
      </c>
      <c r="B528" s="2">
        <v>682265</v>
      </c>
      <c r="C528" s="1" t="s">
        <v>1186</v>
      </c>
      <c r="D528" s="2">
        <v>0</v>
      </c>
    </row>
    <row r="529" spans="1:4" x14ac:dyDescent="0.25">
      <c r="A529" s="1" t="s">
        <v>480</v>
      </c>
      <c r="B529" s="2">
        <v>22000</v>
      </c>
      <c r="C529" s="1" t="s">
        <v>1091</v>
      </c>
      <c r="D529" s="2">
        <v>0</v>
      </c>
    </row>
    <row r="530" spans="1:4" x14ac:dyDescent="0.25">
      <c r="A530" s="1" t="s">
        <v>1497</v>
      </c>
      <c r="B530" s="2">
        <v>1449630</v>
      </c>
      <c r="C530" s="1" t="s">
        <v>198</v>
      </c>
      <c r="D530" s="2">
        <v>0</v>
      </c>
    </row>
    <row r="531" spans="1:4" x14ac:dyDescent="0.25">
      <c r="A531" s="1" t="s">
        <v>605</v>
      </c>
      <c r="B531" s="2">
        <v>202322</v>
      </c>
      <c r="C531" s="1" t="s">
        <v>122</v>
      </c>
      <c r="D531" s="2">
        <v>2133397</v>
      </c>
    </row>
    <row r="532" spans="1:4" x14ac:dyDescent="0.25">
      <c r="A532" s="1" t="s">
        <v>982</v>
      </c>
      <c r="B532" s="2">
        <v>161903</v>
      </c>
      <c r="C532" s="1" t="s">
        <v>1401</v>
      </c>
      <c r="D532" s="2">
        <v>0</v>
      </c>
    </row>
    <row r="533" spans="1:4" x14ac:dyDescent="0.25">
      <c r="A533" s="1" t="s">
        <v>409</v>
      </c>
      <c r="B533" s="2">
        <v>1028374</v>
      </c>
      <c r="C533" s="1" t="s">
        <v>398</v>
      </c>
      <c r="D533" s="2">
        <v>0</v>
      </c>
    </row>
    <row r="534" spans="1:4" x14ac:dyDescent="0.25">
      <c r="A534" s="1" t="s">
        <v>430</v>
      </c>
      <c r="B534" s="2">
        <v>463000</v>
      </c>
      <c r="C534" s="1" t="s">
        <v>1629</v>
      </c>
      <c r="D534" s="2">
        <v>0</v>
      </c>
    </row>
    <row r="535" spans="1:4" x14ac:dyDescent="0.25">
      <c r="A535" s="1" t="s">
        <v>105</v>
      </c>
      <c r="B535" s="2">
        <v>5802</v>
      </c>
      <c r="C535" s="1" t="s">
        <v>821</v>
      </c>
      <c r="D535" s="2">
        <v>0</v>
      </c>
    </row>
    <row r="536" spans="1:4" x14ac:dyDescent="0.25">
      <c r="A536" s="1" t="s">
        <v>375</v>
      </c>
      <c r="B536" s="2">
        <v>202815</v>
      </c>
      <c r="C536" s="1" t="s">
        <v>1148</v>
      </c>
      <c r="D536" s="2">
        <v>0</v>
      </c>
    </row>
    <row r="537" spans="1:4" x14ac:dyDescent="0.25">
      <c r="A537" s="1" t="s">
        <v>433</v>
      </c>
      <c r="B537" s="2">
        <v>864506</v>
      </c>
      <c r="C537" s="1" t="s">
        <v>103</v>
      </c>
      <c r="D537" s="2">
        <v>0</v>
      </c>
    </row>
    <row r="538" spans="1:4" x14ac:dyDescent="0.25">
      <c r="A538" s="1" t="s">
        <v>112</v>
      </c>
      <c r="B538" s="2">
        <v>79000</v>
      </c>
      <c r="C538" s="1" t="s">
        <v>526</v>
      </c>
      <c r="D538" s="2">
        <v>0</v>
      </c>
    </row>
    <row r="539" spans="1:4" x14ac:dyDescent="0.25">
      <c r="A539" s="1" t="s">
        <v>1162</v>
      </c>
      <c r="B539" s="2">
        <v>250000</v>
      </c>
      <c r="C539" s="1" t="s">
        <v>1254</v>
      </c>
      <c r="D539" s="2">
        <v>0</v>
      </c>
    </row>
    <row r="540" spans="1:4" x14ac:dyDescent="0.25">
      <c r="A540" s="1" t="s">
        <v>784</v>
      </c>
      <c r="B540" s="2">
        <v>281049</v>
      </c>
      <c r="C540" s="1" t="s">
        <v>1573</v>
      </c>
      <c r="D540" s="2">
        <v>0</v>
      </c>
    </row>
    <row r="541" spans="1:4" x14ac:dyDescent="0.25">
      <c r="A541" s="1" t="s">
        <v>87</v>
      </c>
      <c r="B541" s="2">
        <v>520023</v>
      </c>
      <c r="C541" s="1" t="s">
        <v>673</v>
      </c>
      <c r="D541" s="2">
        <v>0</v>
      </c>
    </row>
    <row r="542" spans="1:4" x14ac:dyDescent="0.25">
      <c r="A542" s="1" t="s">
        <v>756</v>
      </c>
      <c r="B542" s="2">
        <v>519337</v>
      </c>
      <c r="C542" s="1" t="s">
        <v>895</v>
      </c>
      <c r="D542" s="2">
        <v>0</v>
      </c>
    </row>
    <row r="543" spans="1:4" x14ac:dyDescent="0.25">
      <c r="A543" s="1" t="s">
        <v>98</v>
      </c>
      <c r="B543" s="2">
        <v>846690</v>
      </c>
      <c r="C543" s="1" t="s">
        <v>702</v>
      </c>
      <c r="D543" s="2">
        <v>0</v>
      </c>
    </row>
    <row r="544" spans="1:4" x14ac:dyDescent="0.25">
      <c r="A544" s="1" t="s">
        <v>640</v>
      </c>
      <c r="B544" s="2">
        <v>365276</v>
      </c>
      <c r="C544" s="1" t="s">
        <v>839</v>
      </c>
      <c r="D544" s="2">
        <v>0</v>
      </c>
    </row>
    <row r="545" spans="1:4" x14ac:dyDescent="0.25">
      <c r="A545" s="1" t="s">
        <v>491</v>
      </c>
      <c r="B545" s="2">
        <v>896133</v>
      </c>
      <c r="C545" s="1" t="s">
        <v>382</v>
      </c>
      <c r="D545" s="2">
        <v>0</v>
      </c>
    </row>
    <row r="546" spans="1:4" x14ac:dyDescent="0.25">
      <c r="A546" s="1" t="s">
        <v>364</v>
      </c>
      <c r="B546" s="2">
        <v>556442</v>
      </c>
      <c r="C546" s="1" t="s">
        <v>16</v>
      </c>
      <c r="D546" s="2">
        <v>0</v>
      </c>
    </row>
    <row r="547" spans="1:4" x14ac:dyDescent="0.25">
      <c r="A547" s="1" t="s">
        <v>201</v>
      </c>
      <c r="B547" s="2">
        <v>83440</v>
      </c>
      <c r="C547" s="1" t="s">
        <v>1019</v>
      </c>
      <c r="D547" s="2">
        <v>0</v>
      </c>
    </row>
    <row r="548" spans="1:4" x14ac:dyDescent="0.25">
      <c r="A548" s="1" t="s">
        <v>325</v>
      </c>
      <c r="B548" s="2">
        <v>2429307</v>
      </c>
      <c r="C548" s="1" t="s">
        <v>324</v>
      </c>
      <c r="D548" s="2">
        <v>0</v>
      </c>
    </row>
    <row r="549" spans="1:4" x14ac:dyDescent="0.25">
      <c r="A549" s="1" t="s">
        <v>248</v>
      </c>
      <c r="B549" s="2">
        <v>157730</v>
      </c>
      <c r="C549" s="1" t="s">
        <v>662</v>
      </c>
      <c r="D549" s="2">
        <v>0</v>
      </c>
    </row>
    <row r="550" spans="1:4" x14ac:dyDescent="0.25">
      <c r="A550" s="1" t="s">
        <v>788</v>
      </c>
      <c r="B550" s="2">
        <v>50183</v>
      </c>
      <c r="C550" s="1" t="s">
        <v>1326</v>
      </c>
      <c r="D550" s="2">
        <v>0</v>
      </c>
    </row>
    <row r="551" spans="1:4" x14ac:dyDescent="0.25">
      <c r="A551" s="1" t="s">
        <v>796</v>
      </c>
      <c r="B551" s="2">
        <v>190387</v>
      </c>
      <c r="C551" s="1" t="s">
        <v>1445</v>
      </c>
      <c r="D551" s="2">
        <v>0</v>
      </c>
    </row>
    <row r="552" spans="1:4" x14ac:dyDescent="0.25">
      <c r="A552" s="1" t="s">
        <v>1578</v>
      </c>
      <c r="B552" s="2">
        <v>3207535</v>
      </c>
      <c r="C552" s="1" t="s">
        <v>249</v>
      </c>
      <c r="D552" s="2">
        <v>0</v>
      </c>
    </row>
    <row r="553" spans="1:4" x14ac:dyDescent="0.25">
      <c r="A553" s="1" t="s">
        <v>414</v>
      </c>
      <c r="B553" s="2">
        <v>158553</v>
      </c>
      <c r="C553" s="1" t="s">
        <v>945</v>
      </c>
      <c r="D553" s="2">
        <v>0</v>
      </c>
    </row>
    <row r="554" spans="1:4" x14ac:dyDescent="0.25">
      <c r="A554" s="1" t="s">
        <v>962</v>
      </c>
      <c r="B554" s="2">
        <v>1449630</v>
      </c>
      <c r="C554" s="1" t="s">
        <v>494</v>
      </c>
      <c r="D554" s="2">
        <v>0</v>
      </c>
    </row>
    <row r="555" spans="1:4" x14ac:dyDescent="0.25">
      <c r="A555" s="1" t="s">
        <v>1385</v>
      </c>
      <c r="B555" s="2">
        <v>769255</v>
      </c>
      <c r="C555" s="1" t="s">
        <v>1029</v>
      </c>
      <c r="D555" s="2">
        <v>0</v>
      </c>
    </row>
    <row r="556" spans="1:4" x14ac:dyDescent="0.25">
      <c r="A556" s="1" t="s">
        <v>380</v>
      </c>
      <c r="B556" s="2">
        <v>550000</v>
      </c>
      <c r="C556" s="1" t="s">
        <v>334</v>
      </c>
      <c r="D556" s="2">
        <v>0</v>
      </c>
    </row>
    <row r="557" spans="1:4" x14ac:dyDescent="0.25">
      <c r="A557" s="1" t="s">
        <v>521</v>
      </c>
      <c r="B557" s="2">
        <v>118648</v>
      </c>
      <c r="C557" s="1" t="s">
        <v>1263</v>
      </c>
      <c r="D557" s="2">
        <v>0</v>
      </c>
    </row>
    <row r="558" spans="1:4" x14ac:dyDescent="0.25">
      <c r="A558" s="1" t="s">
        <v>369</v>
      </c>
      <c r="B558" s="2">
        <v>105000</v>
      </c>
      <c r="C558" s="1" t="s">
        <v>1504</v>
      </c>
      <c r="D558" s="2">
        <v>0</v>
      </c>
    </row>
    <row r="559" spans="1:4" x14ac:dyDescent="0.25">
      <c r="A559" s="1" t="s">
        <v>413</v>
      </c>
      <c r="B559" s="2">
        <v>1005754</v>
      </c>
      <c r="C559" s="1" t="s">
        <v>56</v>
      </c>
      <c r="D559" s="2">
        <v>0</v>
      </c>
    </row>
    <row r="560" spans="1:4" x14ac:dyDescent="0.25">
      <c r="A560" s="1" t="s">
        <v>402</v>
      </c>
      <c r="B560" s="2">
        <v>308401</v>
      </c>
      <c r="C560" s="1" t="s">
        <v>706</v>
      </c>
      <c r="D560" s="2">
        <v>0</v>
      </c>
    </row>
    <row r="561" spans="1:4" x14ac:dyDescent="0.25">
      <c r="A561" s="1" t="s">
        <v>1208</v>
      </c>
      <c r="B561" s="2">
        <v>915500</v>
      </c>
      <c r="C561" s="1" t="s">
        <v>373</v>
      </c>
      <c r="D561" s="2">
        <v>0</v>
      </c>
    </row>
    <row r="562" spans="1:4" x14ac:dyDescent="0.25">
      <c r="A562" s="1" t="s">
        <v>820</v>
      </c>
      <c r="B562" s="2">
        <v>459838</v>
      </c>
      <c r="C562" s="1" t="s">
        <v>104</v>
      </c>
      <c r="D562" s="2">
        <v>0</v>
      </c>
    </row>
    <row r="563" spans="1:4" x14ac:dyDescent="0.25">
      <c r="A563" s="1" t="s">
        <v>1120</v>
      </c>
      <c r="B563" s="2">
        <v>896849</v>
      </c>
      <c r="C563" s="1" t="s">
        <v>205</v>
      </c>
      <c r="D563" s="2">
        <v>0</v>
      </c>
    </row>
    <row r="564" spans="1:4" x14ac:dyDescent="0.25">
      <c r="A564" s="1" t="s">
        <v>569</v>
      </c>
      <c r="B564" s="2">
        <v>240000</v>
      </c>
      <c r="C564" s="1" t="s">
        <v>77</v>
      </c>
      <c r="D564" s="2">
        <v>0</v>
      </c>
    </row>
    <row r="565" spans="1:4" x14ac:dyDescent="0.25">
      <c r="A565" s="1" t="s">
        <v>838</v>
      </c>
      <c r="B565" s="2">
        <v>373702</v>
      </c>
      <c r="C565" s="1" t="s">
        <v>1313</v>
      </c>
      <c r="D565" s="2">
        <v>0</v>
      </c>
    </row>
    <row r="566" spans="1:4" x14ac:dyDescent="0.25">
      <c r="A566" s="1" t="s">
        <v>258</v>
      </c>
      <c r="B566" s="2">
        <v>305559</v>
      </c>
      <c r="C566" s="1" t="s">
        <v>730</v>
      </c>
      <c r="D566" s="2">
        <v>0</v>
      </c>
    </row>
    <row r="567" spans="1:4" x14ac:dyDescent="0.25">
      <c r="A567" s="1" t="s">
        <v>707</v>
      </c>
      <c r="B567" s="2">
        <v>300000</v>
      </c>
      <c r="C567" s="1" t="s">
        <v>1435</v>
      </c>
      <c r="D567" s="2">
        <v>0</v>
      </c>
    </row>
    <row r="568" spans="1:4" x14ac:dyDescent="0.25">
      <c r="A568" s="1" t="s">
        <v>1044</v>
      </c>
      <c r="B568" s="2">
        <v>400511</v>
      </c>
      <c r="C568" s="1" t="s">
        <v>1296</v>
      </c>
      <c r="D568" s="2">
        <v>0</v>
      </c>
    </row>
    <row r="569" spans="1:4" x14ac:dyDescent="0.25">
      <c r="A569" s="1" t="s">
        <v>1130</v>
      </c>
      <c r="B569" s="2">
        <v>875064</v>
      </c>
      <c r="C569" s="1" t="s">
        <v>1576</v>
      </c>
      <c r="D569" s="2">
        <v>0</v>
      </c>
    </row>
    <row r="570" spans="1:4" x14ac:dyDescent="0.25">
      <c r="A570" s="1" t="s">
        <v>348</v>
      </c>
      <c r="B570" s="2">
        <v>582124</v>
      </c>
      <c r="C570" s="1" t="s">
        <v>1375</v>
      </c>
      <c r="D570" s="2">
        <v>0</v>
      </c>
    </row>
    <row r="571" spans="1:4" x14ac:dyDescent="0.25">
      <c r="A571" s="1" t="s">
        <v>1271</v>
      </c>
      <c r="B571" s="2">
        <v>464711</v>
      </c>
      <c r="C571" s="1" t="s">
        <v>1486</v>
      </c>
      <c r="D571" s="2">
        <v>0</v>
      </c>
    </row>
    <row r="572" spans="1:4" x14ac:dyDescent="0.25">
      <c r="A572" s="1" t="s">
        <v>906</v>
      </c>
      <c r="B572" s="2">
        <v>225286</v>
      </c>
      <c r="C572" s="1" t="s">
        <v>1171</v>
      </c>
      <c r="D572" s="2">
        <v>0</v>
      </c>
    </row>
    <row r="573" spans="1:4" x14ac:dyDescent="0.25">
      <c r="A573" s="1" t="s">
        <v>664</v>
      </c>
      <c r="B573" s="2">
        <v>50000</v>
      </c>
      <c r="C573" s="1" t="s">
        <v>106</v>
      </c>
      <c r="D573" s="2">
        <v>0</v>
      </c>
    </row>
    <row r="574" spans="1:4" x14ac:dyDescent="0.25">
      <c r="A574" s="1" t="s">
        <v>822</v>
      </c>
      <c r="B574" s="2">
        <v>105957</v>
      </c>
      <c r="C574" s="1" t="s">
        <v>1084</v>
      </c>
      <c r="D574" s="2">
        <v>0</v>
      </c>
    </row>
    <row r="575" spans="1:4" x14ac:dyDescent="0.25">
      <c r="A575" s="1" t="s">
        <v>1384</v>
      </c>
      <c r="B575" s="2">
        <v>598597</v>
      </c>
      <c r="C575" s="1" t="s">
        <v>1094</v>
      </c>
      <c r="D575" s="2">
        <v>0</v>
      </c>
    </row>
    <row r="576" spans="1:4" x14ac:dyDescent="0.25">
      <c r="A576" s="1" t="s">
        <v>477</v>
      </c>
      <c r="B576" s="2">
        <v>20000</v>
      </c>
      <c r="C576" s="1" t="s">
        <v>1153</v>
      </c>
      <c r="D576" s="2">
        <v>0</v>
      </c>
    </row>
    <row r="577" spans="1:4" x14ac:dyDescent="0.25">
      <c r="A577" s="1" t="s">
        <v>1274</v>
      </c>
      <c r="B577" s="2">
        <v>45174</v>
      </c>
      <c r="C577" s="1" t="s">
        <v>573</v>
      </c>
      <c r="D577" s="2">
        <v>0</v>
      </c>
    </row>
    <row r="578" spans="1:4" x14ac:dyDescent="0.25">
      <c r="A578" s="1" t="s">
        <v>1093</v>
      </c>
      <c r="B578" s="2">
        <v>830057</v>
      </c>
      <c r="C578" s="1" t="s">
        <v>14</v>
      </c>
      <c r="D578" s="2">
        <v>0</v>
      </c>
    </row>
    <row r="579" spans="1:4" x14ac:dyDescent="0.25">
      <c r="A579" s="1" t="s">
        <v>1316</v>
      </c>
      <c r="B579" s="2">
        <v>222892</v>
      </c>
      <c r="C579" s="1" t="s">
        <v>1258</v>
      </c>
      <c r="D579" s="2">
        <v>0</v>
      </c>
    </row>
    <row r="580" spans="1:4" x14ac:dyDescent="0.25">
      <c r="A580" s="1" t="s">
        <v>731</v>
      </c>
      <c r="B580" s="2">
        <v>442360</v>
      </c>
      <c r="C580" s="1" t="s">
        <v>1143</v>
      </c>
      <c r="D580" s="2">
        <v>0</v>
      </c>
    </row>
    <row r="581" spans="1:4" x14ac:dyDescent="0.25">
      <c r="A581" s="1" t="s">
        <v>916</v>
      </c>
      <c r="B581" s="2">
        <v>600000</v>
      </c>
      <c r="C581" s="1" t="s">
        <v>35</v>
      </c>
      <c r="D581" s="2">
        <v>0</v>
      </c>
    </row>
    <row r="582" spans="1:4" x14ac:dyDescent="0.25">
      <c r="A582" s="1" t="s">
        <v>370</v>
      </c>
      <c r="B582" s="2">
        <v>881166</v>
      </c>
      <c r="C582" s="1" t="s">
        <v>711</v>
      </c>
      <c r="D582" s="2">
        <v>0</v>
      </c>
    </row>
    <row r="583" spans="1:4" x14ac:dyDescent="0.25">
      <c r="A583" s="1" t="s">
        <v>590</v>
      </c>
      <c r="B583" s="2">
        <v>733934</v>
      </c>
      <c r="C583" s="1" t="s">
        <v>777</v>
      </c>
      <c r="D583" s="2">
        <v>0</v>
      </c>
    </row>
    <row r="584" spans="1:4" x14ac:dyDescent="0.25">
      <c r="A584" s="1" t="s">
        <v>1482</v>
      </c>
      <c r="B584" s="2">
        <v>598935</v>
      </c>
      <c r="C584" s="1" t="s">
        <v>759</v>
      </c>
      <c r="D584" s="2">
        <v>0</v>
      </c>
    </row>
    <row r="585" spans="1:4" x14ac:dyDescent="0.25">
      <c r="A585" s="1" t="s">
        <v>481</v>
      </c>
      <c r="B585" s="2">
        <v>335621</v>
      </c>
      <c r="C585" s="1" t="s">
        <v>1447</v>
      </c>
      <c r="D585" s="2">
        <v>0</v>
      </c>
    </row>
    <row r="586" spans="1:4" x14ac:dyDescent="0.25">
      <c r="A586" s="1" t="s">
        <v>1010</v>
      </c>
      <c r="B586" s="2">
        <v>6522</v>
      </c>
      <c r="C586" s="1" t="s">
        <v>1310</v>
      </c>
      <c r="D586" s="2">
        <v>0</v>
      </c>
    </row>
    <row r="587" spans="1:4" x14ac:dyDescent="0.25">
      <c r="A587" s="1" t="s">
        <v>1422</v>
      </c>
      <c r="B587" s="2">
        <v>794115</v>
      </c>
      <c r="C587" s="1" t="s">
        <v>1317</v>
      </c>
      <c r="D587" s="2">
        <v>0</v>
      </c>
    </row>
    <row r="588" spans="1:4" x14ac:dyDescent="0.25">
      <c r="A588" s="1" t="s">
        <v>224</v>
      </c>
      <c r="B588" s="2">
        <v>847694</v>
      </c>
      <c r="C588" s="1" t="s">
        <v>442</v>
      </c>
      <c r="D588" s="2">
        <v>0</v>
      </c>
    </row>
    <row r="589" spans="1:4" x14ac:dyDescent="0.25">
      <c r="A589" s="1" t="s">
        <v>682</v>
      </c>
      <c r="B589" s="2">
        <v>4649636</v>
      </c>
      <c r="C589" s="1" t="s">
        <v>1419</v>
      </c>
      <c r="D589" s="2">
        <v>0</v>
      </c>
    </row>
    <row r="590" spans="1:4" x14ac:dyDescent="0.25">
      <c r="A590" s="1" t="s">
        <v>1056</v>
      </c>
      <c r="B590" s="2">
        <v>3244470</v>
      </c>
      <c r="C590" s="1" t="s">
        <v>1606</v>
      </c>
      <c r="D590" s="2">
        <v>0</v>
      </c>
    </row>
    <row r="591" spans="1:4" x14ac:dyDescent="0.25">
      <c r="A591" s="1" t="s">
        <v>239</v>
      </c>
      <c r="B591" s="2">
        <v>437051</v>
      </c>
      <c r="C591" s="1" t="s">
        <v>71</v>
      </c>
      <c r="D591" s="2">
        <v>0</v>
      </c>
    </row>
    <row r="592" spans="1:4" x14ac:dyDescent="0.25">
      <c r="A592" s="1" t="s">
        <v>62</v>
      </c>
      <c r="B592" s="2">
        <v>669347</v>
      </c>
      <c r="C592" s="1" t="s">
        <v>58</v>
      </c>
      <c r="D592" s="2">
        <v>0</v>
      </c>
    </row>
    <row r="593" spans="1:4" x14ac:dyDescent="0.25">
      <c r="A593" s="1" t="s">
        <v>442</v>
      </c>
      <c r="B593" s="2">
        <v>980910</v>
      </c>
      <c r="C593" s="1" t="s">
        <v>62</v>
      </c>
      <c r="D593" s="2">
        <v>0</v>
      </c>
    </row>
    <row r="594" spans="1:4" x14ac:dyDescent="0.25">
      <c r="A594" s="1" t="s">
        <v>1200</v>
      </c>
      <c r="B594" s="2">
        <v>1143656</v>
      </c>
      <c r="C594" s="1" t="s">
        <v>857</v>
      </c>
      <c r="D594" s="2">
        <v>0</v>
      </c>
    </row>
    <row r="595" spans="1:4" x14ac:dyDescent="0.25">
      <c r="A595" s="1" t="s">
        <v>415</v>
      </c>
      <c r="B595" s="2">
        <v>250000</v>
      </c>
      <c r="C595" s="1" t="s">
        <v>335</v>
      </c>
      <c r="D595" s="2">
        <v>0</v>
      </c>
    </row>
    <row r="596" spans="1:4" x14ac:dyDescent="0.25">
      <c r="A596" s="1" t="s">
        <v>1372</v>
      </c>
      <c r="B596" s="2">
        <v>322119</v>
      </c>
      <c r="C596" s="1" t="s">
        <v>1653</v>
      </c>
      <c r="D596" s="2">
        <v>0</v>
      </c>
    </row>
    <row r="597" spans="1:4" x14ac:dyDescent="0.25">
      <c r="A597" s="1" t="s">
        <v>356</v>
      </c>
      <c r="B597" s="2">
        <v>243317</v>
      </c>
      <c r="C597" s="1" t="s">
        <v>975</v>
      </c>
      <c r="D597" s="2">
        <v>0</v>
      </c>
    </row>
    <row r="598" spans="1:4" x14ac:dyDescent="0.25">
      <c r="A598" s="1" t="s">
        <v>1154</v>
      </c>
      <c r="B598" s="2">
        <v>11600</v>
      </c>
      <c r="C598" s="1" t="s">
        <v>462</v>
      </c>
      <c r="D598" s="2">
        <v>0</v>
      </c>
    </row>
    <row r="599" spans="1:4" x14ac:dyDescent="0.25">
      <c r="A599" s="1" t="s">
        <v>1213</v>
      </c>
      <c r="B599" s="2">
        <v>471446</v>
      </c>
      <c r="C599" s="1" t="s">
        <v>173</v>
      </c>
      <c r="D599" s="2">
        <v>0</v>
      </c>
    </row>
    <row r="600" spans="1:4" x14ac:dyDescent="0.25">
      <c r="A600" s="1" t="s">
        <v>179</v>
      </c>
      <c r="B600" s="2">
        <v>572160</v>
      </c>
      <c r="C600" s="1" t="s">
        <v>481</v>
      </c>
      <c r="D600" s="2">
        <v>0</v>
      </c>
    </row>
    <row r="601" spans="1:4" x14ac:dyDescent="0.25">
      <c r="A601" s="1" t="s">
        <v>1086</v>
      </c>
      <c r="B601" s="2">
        <v>462366</v>
      </c>
      <c r="C601" s="1" t="s">
        <v>877</v>
      </c>
      <c r="D601" s="2">
        <v>0</v>
      </c>
    </row>
    <row r="602" spans="1:4" x14ac:dyDescent="0.25">
      <c r="A602" s="1" t="s">
        <v>577</v>
      </c>
      <c r="B602" s="2">
        <v>813659</v>
      </c>
      <c r="C602" s="1" t="s">
        <v>273</v>
      </c>
      <c r="D602" s="2">
        <v>0</v>
      </c>
    </row>
    <row r="603" spans="1:4" x14ac:dyDescent="0.25">
      <c r="A603" s="1" t="s">
        <v>113</v>
      </c>
      <c r="B603" s="2">
        <v>47949</v>
      </c>
      <c r="C603" s="1" t="s">
        <v>1298</v>
      </c>
      <c r="D603" s="2">
        <v>0</v>
      </c>
    </row>
    <row r="604" spans="1:4" x14ac:dyDescent="0.25">
      <c r="A604" s="1" t="s">
        <v>78</v>
      </c>
      <c r="B604" s="2">
        <v>625796</v>
      </c>
      <c r="C604" s="1" t="s">
        <v>171</v>
      </c>
      <c r="D604" s="2">
        <v>0</v>
      </c>
    </row>
    <row r="605" spans="1:4" x14ac:dyDescent="0.25">
      <c r="A605" s="1" t="s">
        <v>860</v>
      </c>
      <c r="B605" s="2">
        <v>50000</v>
      </c>
      <c r="C605" s="1" t="s">
        <v>1518</v>
      </c>
      <c r="D605" s="2">
        <v>0</v>
      </c>
    </row>
    <row r="606" spans="1:4" x14ac:dyDescent="0.25">
      <c r="A606" s="1" t="s">
        <v>1615</v>
      </c>
      <c r="B606" s="2">
        <v>1160021</v>
      </c>
      <c r="C606" s="1" t="s">
        <v>851</v>
      </c>
      <c r="D606" s="2">
        <v>0</v>
      </c>
    </row>
    <row r="607" spans="1:4" x14ac:dyDescent="0.25">
      <c r="A607" s="1" t="s">
        <v>150</v>
      </c>
      <c r="B607" s="2">
        <v>25100</v>
      </c>
      <c r="C607" s="1" t="s">
        <v>490</v>
      </c>
      <c r="D607" s="2">
        <v>0</v>
      </c>
    </row>
    <row r="608" spans="1:4" x14ac:dyDescent="0.25">
      <c r="A608" s="1" t="s">
        <v>1577</v>
      </c>
      <c r="B608" s="2">
        <v>134000</v>
      </c>
      <c r="C608" s="1" t="s">
        <v>381</v>
      </c>
      <c r="D608" s="2">
        <v>0</v>
      </c>
    </row>
    <row r="609" spans="1:4" x14ac:dyDescent="0.25">
      <c r="A609" s="1" t="s">
        <v>588</v>
      </c>
      <c r="B609" s="2">
        <v>200000</v>
      </c>
      <c r="C609" s="1" t="s">
        <v>1220</v>
      </c>
      <c r="D609" s="2">
        <v>0</v>
      </c>
    </row>
    <row r="610" spans="1:4" x14ac:dyDescent="0.25">
      <c r="A610" s="1" t="s">
        <v>676</v>
      </c>
      <c r="B610" s="2">
        <v>676000</v>
      </c>
      <c r="C610" s="1" t="s">
        <v>1572</v>
      </c>
      <c r="D610" s="2">
        <v>0</v>
      </c>
    </row>
    <row r="611" spans="1:4" x14ac:dyDescent="0.25">
      <c r="A611" s="1" t="s">
        <v>1280</v>
      </c>
      <c r="B611" s="2">
        <v>91711</v>
      </c>
      <c r="C611" s="1" t="s">
        <v>129</v>
      </c>
      <c r="D611" s="2">
        <v>0</v>
      </c>
    </row>
    <row r="612" spans="1:4" x14ac:dyDescent="0.25">
      <c r="A612" s="1" t="s">
        <v>9</v>
      </c>
      <c r="B612" s="2">
        <v>653572</v>
      </c>
      <c r="C612" s="1" t="s">
        <v>927</v>
      </c>
      <c r="D612" s="2">
        <v>0</v>
      </c>
    </row>
    <row r="613" spans="1:4" x14ac:dyDescent="0.25">
      <c r="A613" s="1" t="s">
        <v>476</v>
      </c>
      <c r="B613" s="2">
        <v>200000</v>
      </c>
      <c r="C613" s="1" t="s">
        <v>64</v>
      </c>
      <c r="D613" s="2">
        <v>0</v>
      </c>
    </row>
    <row r="614" spans="1:4" x14ac:dyDescent="0.25">
      <c r="A614" s="1" t="s">
        <v>981</v>
      </c>
      <c r="B614" s="2">
        <v>200000</v>
      </c>
      <c r="C614" s="1" t="s">
        <v>959</v>
      </c>
      <c r="D614" s="2">
        <v>0</v>
      </c>
    </row>
    <row r="615" spans="1:4" x14ac:dyDescent="0.25">
      <c r="A615" s="1" t="s">
        <v>385</v>
      </c>
      <c r="B615" s="2">
        <v>250000</v>
      </c>
      <c r="C615" s="1" t="s">
        <v>535</v>
      </c>
      <c r="D615" s="2">
        <v>0</v>
      </c>
    </row>
    <row r="616" spans="1:4" x14ac:dyDescent="0.25">
      <c r="A616" s="1" t="s">
        <v>1270</v>
      </c>
      <c r="B616" s="2">
        <v>1702241</v>
      </c>
      <c r="C616" s="1" t="s">
        <v>108</v>
      </c>
      <c r="D616" s="2">
        <v>0</v>
      </c>
    </row>
    <row r="617" spans="1:4" x14ac:dyDescent="0.25">
      <c r="A617" s="1" t="s">
        <v>1175</v>
      </c>
      <c r="B617" s="2">
        <v>792582</v>
      </c>
      <c r="C617" s="1" t="s">
        <v>1154</v>
      </c>
      <c r="D617" s="2">
        <v>0</v>
      </c>
    </row>
    <row r="618" spans="1:4" x14ac:dyDescent="0.25">
      <c r="A618" s="1" t="s">
        <v>111</v>
      </c>
      <c r="B618" s="2">
        <v>265438</v>
      </c>
      <c r="C618" s="1" t="s">
        <v>1349</v>
      </c>
      <c r="D618" s="2">
        <v>0</v>
      </c>
    </row>
    <row r="619" spans="1:4" x14ac:dyDescent="0.25">
      <c r="A619" s="1" t="s">
        <v>289</v>
      </c>
      <c r="B619" s="2">
        <v>1191501</v>
      </c>
      <c r="C619" s="1" t="s">
        <v>1403</v>
      </c>
      <c r="D619" s="2">
        <v>0</v>
      </c>
    </row>
    <row r="620" spans="1:4" x14ac:dyDescent="0.25">
      <c r="A620" s="1" t="s">
        <v>1570</v>
      </c>
      <c r="B620" s="2">
        <v>827715</v>
      </c>
      <c r="C620" s="1" t="s">
        <v>256</v>
      </c>
      <c r="D620" s="2">
        <v>0</v>
      </c>
    </row>
    <row r="621" spans="1:4" x14ac:dyDescent="0.25">
      <c r="A621" s="1" t="s">
        <v>773</v>
      </c>
      <c r="B621" s="2">
        <v>898506</v>
      </c>
      <c r="C621" s="1" t="s">
        <v>440</v>
      </c>
      <c r="D621" s="2">
        <v>0</v>
      </c>
    </row>
    <row r="622" spans="1:4" x14ac:dyDescent="0.25">
      <c r="A622" s="1" t="s">
        <v>604</v>
      </c>
      <c r="B622" s="2">
        <v>47520</v>
      </c>
      <c r="C622" s="1" t="s">
        <v>1180</v>
      </c>
      <c r="D622" s="2">
        <v>0</v>
      </c>
    </row>
    <row r="623" spans="1:4" x14ac:dyDescent="0.25">
      <c r="A623" s="1" t="s">
        <v>1602</v>
      </c>
      <c r="B623" s="2">
        <v>497131</v>
      </c>
      <c r="C623" s="1" t="s">
        <v>603</v>
      </c>
      <c r="D623" s="2">
        <v>0</v>
      </c>
    </row>
    <row r="624" spans="1:4" x14ac:dyDescent="0.25">
      <c r="A624" s="1" t="s">
        <v>1441</v>
      </c>
      <c r="B624" s="2">
        <v>920171</v>
      </c>
      <c r="C624" s="1" t="s">
        <v>578</v>
      </c>
      <c r="D624" s="2">
        <v>0</v>
      </c>
    </row>
    <row r="625" spans="1:4" x14ac:dyDescent="0.25">
      <c r="A625" s="1" t="s">
        <v>608</v>
      </c>
      <c r="B625" s="2">
        <v>1291712</v>
      </c>
      <c r="C625" s="1" t="s">
        <v>827</v>
      </c>
      <c r="D625" s="2">
        <v>0</v>
      </c>
    </row>
    <row r="626" spans="1:4" x14ac:dyDescent="0.25">
      <c r="A626" s="1" t="s">
        <v>1057</v>
      </c>
      <c r="B626" s="2">
        <v>880612</v>
      </c>
      <c r="C626" s="1" t="s">
        <v>1565</v>
      </c>
      <c r="D626" s="2">
        <v>0</v>
      </c>
    </row>
    <row r="627" spans="1:4" x14ac:dyDescent="0.25">
      <c r="A627" s="1" t="s">
        <v>975</v>
      </c>
      <c r="B627" s="2">
        <v>70000</v>
      </c>
      <c r="C627" s="1" t="s">
        <v>925</v>
      </c>
      <c r="D627" s="2">
        <v>0</v>
      </c>
    </row>
    <row r="628" spans="1:4" x14ac:dyDescent="0.25">
      <c r="A628" s="1" t="s">
        <v>1493</v>
      </c>
      <c r="B628" s="2">
        <v>1391624</v>
      </c>
      <c r="C628" s="1" t="s">
        <v>1118</v>
      </c>
      <c r="D628" s="2">
        <v>0</v>
      </c>
    </row>
    <row r="629" spans="1:4" x14ac:dyDescent="0.25">
      <c r="A629" s="1" t="s">
        <v>1417</v>
      </c>
      <c r="B629" s="2">
        <v>589002</v>
      </c>
      <c r="C629" s="1" t="s">
        <v>1502</v>
      </c>
      <c r="D629" s="2">
        <v>0</v>
      </c>
    </row>
    <row r="630" spans="1:4" x14ac:dyDescent="0.25">
      <c r="A630" s="1" t="s">
        <v>898</v>
      </c>
      <c r="B630" s="2">
        <v>953553</v>
      </c>
      <c r="C630" s="1" t="s">
        <v>1307</v>
      </c>
      <c r="D630" s="2">
        <v>0</v>
      </c>
    </row>
    <row r="631" spans="1:4" x14ac:dyDescent="0.25">
      <c r="A631" s="1" t="s">
        <v>241</v>
      </c>
      <c r="B631" s="2">
        <v>41014</v>
      </c>
      <c r="C631" s="1" t="s">
        <v>1470</v>
      </c>
      <c r="D631" s="2">
        <v>0</v>
      </c>
    </row>
    <row r="632" spans="1:4" x14ac:dyDescent="0.25">
      <c r="A632" s="1" t="s">
        <v>1266</v>
      </c>
      <c r="B632" s="2">
        <v>14463</v>
      </c>
      <c r="C632" s="1" t="s">
        <v>576</v>
      </c>
      <c r="D632" s="2">
        <v>0</v>
      </c>
    </row>
    <row r="633" spans="1:4" x14ac:dyDescent="0.25">
      <c r="A633" s="1" t="s">
        <v>685</v>
      </c>
      <c r="B633" s="2">
        <v>1357491</v>
      </c>
      <c r="C633" s="1" t="s">
        <v>423</v>
      </c>
      <c r="D633" s="2">
        <v>0</v>
      </c>
    </row>
    <row r="634" spans="1:4" x14ac:dyDescent="0.25">
      <c r="A634" s="1" t="s">
        <v>691</v>
      </c>
      <c r="B634" s="2">
        <v>199500</v>
      </c>
      <c r="C634" s="1" t="s">
        <v>1465</v>
      </c>
      <c r="D634" s="2">
        <v>0</v>
      </c>
    </row>
    <row r="635" spans="1:4" x14ac:dyDescent="0.25">
      <c r="A635" s="1" t="s">
        <v>859</v>
      </c>
      <c r="B635" s="2">
        <v>1417000</v>
      </c>
      <c r="C635" s="1" t="s">
        <v>1645</v>
      </c>
      <c r="D635" s="2">
        <v>0</v>
      </c>
    </row>
    <row r="636" spans="1:4" x14ac:dyDescent="0.25">
      <c r="A636" s="1" t="s">
        <v>1505</v>
      </c>
      <c r="B636" s="2">
        <v>150912</v>
      </c>
      <c r="C636" s="1" t="s">
        <v>50</v>
      </c>
      <c r="D636" s="2">
        <v>0</v>
      </c>
    </row>
    <row r="637" spans="1:4" x14ac:dyDescent="0.25">
      <c r="A637" s="1" t="s">
        <v>1521</v>
      </c>
      <c r="B637" s="2">
        <v>341670</v>
      </c>
      <c r="C637" s="1" t="s">
        <v>1212</v>
      </c>
      <c r="D637" s="2">
        <v>0</v>
      </c>
    </row>
    <row r="638" spans="1:4" x14ac:dyDescent="0.25">
      <c r="A638" s="1" t="s">
        <v>1515</v>
      </c>
      <c r="B638" s="2">
        <v>84817</v>
      </c>
      <c r="C638" s="1" t="s">
        <v>1227</v>
      </c>
      <c r="D638" s="2">
        <v>0</v>
      </c>
    </row>
    <row r="639" spans="1:4" x14ac:dyDescent="0.25">
      <c r="A639" s="1" t="s">
        <v>1544</v>
      </c>
      <c r="B639" s="2">
        <v>25000</v>
      </c>
      <c r="C639" s="1" t="s">
        <v>525</v>
      </c>
      <c r="D639" s="2">
        <v>0</v>
      </c>
    </row>
    <row r="640" spans="1:4" x14ac:dyDescent="0.25">
      <c r="A640" s="1" t="s">
        <v>673</v>
      </c>
      <c r="B640" s="2">
        <v>658237</v>
      </c>
      <c r="C640" s="1" t="s">
        <v>757</v>
      </c>
      <c r="D640" s="2">
        <v>0</v>
      </c>
    </row>
    <row r="641" spans="1:4" x14ac:dyDescent="0.25">
      <c r="A641" s="1" t="s">
        <v>1164</v>
      </c>
      <c r="B641" s="2">
        <v>311789</v>
      </c>
      <c r="C641" s="1" t="s">
        <v>988</v>
      </c>
      <c r="D641" s="2">
        <v>0</v>
      </c>
    </row>
    <row r="642" spans="1:4" x14ac:dyDescent="0.25">
      <c r="A642" s="1" t="s">
        <v>273</v>
      </c>
      <c r="B642" s="2">
        <v>290886</v>
      </c>
      <c r="C642" s="1" t="s">
        <v>114</v>
      </c>
      <c r="D642" s="2">
        <v>0</v>
      </c>
    </row>
    <row r="643" spans="1:4" x14ac:dyDescent="0.25">
      <c r="A643" s="1" t="s">
        <v>532</v>
      </c>
      <c r="B643" s="2">
        <v>255730</v>
      </c>
      <c r="C643" s="1" t="s">
        <v>288</v>
      </c>
      <c r="D643" s="2">
        <v>59000</v>
      </c>
    </row>
    <row r="644" spans="1:4" x14ac:dyDescent="0.25">
      <c r="A644" s="1" t="s">
        <v>288</v>
      </c>
      <c r="B644" s="2">
        <v>1959000</v>
      </c>
      <c r="C644" s="1" t="s">
        <v>1132</v>
      </c>
      <c r="D644" s="2">
        <v>0</v>
      </c>
    </row>
    <row r="645" spans="1:4" x14ac:dyDescent="0.25">
      <c r="A645" s="1" t="s">
        <v>270</v>
      </c>
      <c r="B645" s="2">
        <v>577103</v>
      </c>
      <c r="C645" s="1" t="s">
        <v>1236</v>
      </c>
      <c r="D645" s="2">
        <v>0</v>
      </c>
    </row>
    <row r="646" spans="1:4" x14ac:dyDescent="0.25">
      <c r="A646" s="1" t="s">
        <v>361</v>
      </c>
      <c r="B646" s="2">
        <v>145700</v>
      </c>
      <c r="C646" s="1" t="s">
        <v>747</v>
      </c>
      <c r="D646" s="2">
        <v>0</v>
      </c>
    </row>
    <row r="647" spans="1:4" x14ac:dyDescent="0.25">
      <c r="A647" s="1" t="s">
        <v>1382</v>
      </c>
      <c r="B647" s="2">
        <v>1665429</v>
      </c>
      <c r="C647" s="1" t="s">
        <v>415</v>
      </c>
      <c r="D647" s="2">
        <v>0</v>
      </c>
    </row>
    <row r="648" spans="1:4" x14ac:dyDescent="0.25">
      <c r="A648" s="1" t="s">
        <v>342</v>
      </c>
      <c r="B648" s="2">
        <v>188828</v>
      </c>
      <c r="C648" s="1" t="s">
        <v>356</v>
      </c>
      <c r="D648" s="2">
        <v>0</v>
      </c>
    </row>
    <row r="649" spans="1:4" x14ac:dyDescent="0.25">
      <c r="A649" s="1" t="s">
        <v>171</v>
      </c>
      <c r="B649" s="2">
        <v>50000</v>
      </c>
      <c r="C649" s="1" t="s">
        <v>1045</v>
      </c>
      <c r="D649" s="2">
        <v>0</v>
      </c>
    </row>
    <row r="650" spans="1:4" x14ac:dyDescent="0.25">
      <c r="A650" s="1" t="s">
        <v>1586</v>
      </c>
      <c r="B650" s="2">
        <v>10720</v>
      </c>
      <c r="C650" s="1" t="s">
        <v>295</v>
      </c>
      <c r="D650" s="2">
        <v>0</v>
      </c>
    </row>
    <row r="651" spans="1:4" x14ac:dyDescent="0.25">
      <c r="A651" s="1" t="s">
        <v>1219</v>
      </c>
      <c r="B651" s="2">
        <v>512900</v>
      </c>
      <c r="C651" s="1" t="s">
        <v>1010</v>
      </c>
      <c r="D651" s="2">
        <v>0</v>
      </c>
    </row>
    <row r="652" spans="1:4" x14ac:dyDescent="0.25">
      <c r="A652" s="1" t="s">
        <v>160</v>
      </c>
      <c r="B652" s="2">
        <v>545879</v>
      </c>
      <c r="C652" s="1" t="s">
        <v>1587</v>
      </c>
      <c r="D652" s="2">
        <v>0</v>
      </c>
    </row>
    <row r="653" spans="1:4" x14ac:dyDescent="0.25">
      <c r="A653" s="1" t="s">
        <v>1587</v>
      </c>
      <c r="B653" s="2">
        <v>70400</v>
      </c>
      <c r="C653" s="1" t="s">
        <v>420</v>
      </c>
      <c r="D653" s="2">
        <v>0</v>
      </c>
    </row>
    <row r="654" spans="1:4" x14ac:dyDescent="0.25">
      <c r="A654" s="1" t="s">
        <v>1082</v>
      </c>
      <c r="B654" s="2">
        <v>132781</v>
      </c>
      <c r="C654" s="1" t="s">
        <v>308</v>
      </c>
      <c r="D654" s="2">
        <v>0</v>
      </c>
    </row>
    <row r="655" spans="1:4" x14ac:dyDescent="0.25">
      <c r="A655" s="1" t="s">
        <v>869</v>
      </c>
      <c r="B655" s="2">
        <v>1525856</v>
      </c>
      <c r="C655" s="1" t="s">
        <v>227</v>
      </c>
      <c r="D655" s="2">
        <v>0</v>
      </c>
    </row>
    <row r="656" spans="1:4" x14ac:dyDescent="0.25">
      <c r="A656" s="1" t="s">
        <v>1431</v>
      </c>
      <c r="B656" s="2">
        <v>1674870</v>
      </c>
      <c r="C656" s="1" t="s">
        <v>1520</v>
      </c>
      <c r="D656" s="2">
        <v>0</v>
      </c>
    </row>
    <row r="657" spans="1:4" x14ac:dyDescent="0.25">
      <c r="A657" s="1" t="s">
        <v>1552</v>
      </c>
      <c r="B657" s="2">
        <v>341800</v>
      </c>
      <c r="C657" s="1" t="s">
        <v>414</v>
      </c>
      <c r="D657" s="2">
        <v>0</v>
      </c>
    </row>
    <row r="658" spans="1:4" x14ac:dyDescent="0.25">
      <c r="A658" s="1" t="s">
        <v>1475</v>
      </c>
      <c r="B658" s="2">
        <v>250569</v>
      </c>
      <c r="C658" s="1" t="s">
        <v>1417</v>
      </c>
      <c r="D658" s="2">
        <v>0</v>
      </c>
    </row>
    <row r="659" spans="1:4" x14ac:dyDescent="0.25">
      <c r="A659" s="1" t="s">
        <v>89</v>
      </c>
      <c r="B659" s="2">
        <v>156954</v>
      </c>
      <c r="C659" s="1" t="s">
        <v>348</v>
      </c>
      <c r="D659" s="2">
        <v>0</v>
      </c>
    </row>
    <row r="660" spans="1:4" x14ac:dyDescent="0.25">
      <c r="A660" s="1" t="s">
        <v>1528</v>
      </c>
      <c r="B660" s="2">
        <v>586506</v>
      </c>
      <c r="C660" s="1" t="s">
        <v>1493</v>
      </c>
      <c r="D660" s="2">
        <v>0</v>
      </c>
    </row>
    <row r="661" spans="1:4" x14ac:dyDescent="0.25">
      <c r="A661" s="1" t="s">
        <v>304</v>
      </c>
      <c r="B661" s="2">
        <v>243002</v>
      </c>
      <c r="C661" s="1" t="s">
        <v>432</v>
      </c>
      <c r="D661" s="2">
        <v>0</v>
      </c>
    </row>
    <row r="662" spans="1:4" x14ac:dyDescent="0.25">
      <c r="A662" s="1" t="s">
        <v>295</v>
      </c>
      <c r="B662" s="2">
        <v>240000</v>
      </c>
      <c r="C662" s="1" t="s">
        <v>1213</v>
      </c>
      <c r="D662" s="2">
        <v>0</v>
      </c>
    </row>
    <row r="663" spans="1:4" x14ac:dyDescent="0.25">
      <c r="A663" s="1" t="s">
        <v>1526</v>
      </c>
      <c r="B663" s="2">
        <v>796678</v>
      </c>
      <c r="C663" s="1" t="s">
        <v>974</v>
      </c>
      <c r="D663" s="2">
        <v>0</v>
      </c>
    </row>
    <row r="664" spans="1:4" x14ac:dyDescent="0.25">
      <c r="A664" s="1" t="s">
        <v>228</v>
      </c>
      <c r="B664" s="2">
        <v>50000</v>
      </c>
      <c r="C664" s="1" t="s">
        <v>1271</v>
      </c>
      <c r="D664" s="2">
        <v>0</v>
      </c>
    </row>
    <row r="665" spans="1:4" x14ac:dyDescent="0.25">
      <c r="A665" s="1" t="s">
        <v>1456</v>
      </c>
      <c r="B665" s="2">
        <v>447343</v>
      </c>
      <c r="C665" s="1" t="s">
        <v>906</v>
      </c>
      <c r="D665" s="2">
        <v>0</v>
      </c>
    </row>
    <row r="666" spans="1:4" x14ac:dyDescent="0.25">
      <c r="A666" s="1" t="s">
        <v>1624</v>
      </c>
      <c r="B666" s="2">
        <v>1449630</v>
      </c>
      <c r="C666" s="1" t="s">
        <v>1372</v>
      </c>
      <c r="D666" s="2">
        <v>0</v>
      </c>
    </row>
    <row r="667" spans="1:4" x14ac:dyDescent="0.25">
      <c r="A667" s="1" t="s">
        <v>1430</v>
      </c>
      <c r="B667" s="2">
        <v>294835</v>
      </c>
      <c r="C667" s="1" t="s">
        <v>290</v>
      </c>
      <c r="D667" s="2">
        <v>0</v>
      </c>
    </row>
    <row r="668" spans="1:4" x14ac:dyDescent="0.25">
      <c r="A668" s="1" t="s">
        <v>1378</v>
      </c>
      <c r="B668" s="2">
        <v>300000</v>
      </c>
      <c r="C668" s="1" t="s">
        <v>898</v>
      </c>
      <c r="D668" s="2">
        <v>0</v>
      </c>
    </row>
    <row r="669" spans="1:4" x14ac:dyDescent="0.25">
      <c r="A669" s="1" t="s">
        <v>1234</v>
      </c>
      <c r="B669" s="2">
        <v>12256</v>
      </c>
      <c r="C669" s="1" t="s">
        <v>1586</v>
      </c>
      <c r="D669" s="2">
        <v>0</v>
      </c>
    </row>
    <row r="670" spans="1:4" x14ac:dyDescent="0.25">
      <c r="A670" s="1" t="s">
        <v>814</v>
      </c>
      <c r="B670" s="2">
        <v>727500</v>
      </c>
      <c r="C670" s="1" t="s">
        <v>1210</v>
      </c>
      <c r="D670" s="2">
        <v>0</v>
      </c>
    </row>
    <row r="671" spans="1:4" x14ac:dyDescent="0.25">
      <c r="A671" s="1" t="s">
        <v>1189</v>
      </c>
      <c r="B671" s="2">
        <v>311984</v>
      </c>
      <c r="C671" s="1" t="s">
        <v>1528</v>
      </c>
      <c r="D671" s="2">
        <v>0</v>
      </c>
    </row>
    <row r="672" spans="1:4" x14ac:dyDescent="0.25">
      <c r="A672" s="1" t="s">
        <v>606</v>
      </c>
      <c r="B672" s="2">
        <v>1718649</v>
      </c>
      <c r="C672" s="1" t="s">
        <v>532</v>
      </c>
      <c r="D672" s="2">
        <v>0</v>
      </c>
    </row>
    <row r="673" spans="1:4" x14ac:dyDescent="0.25">
      <c r="A673" s="1" t="s">
        <v>850</v>
      </c>
      <c r="B673" s="2">
        <v>9905</v>
      </c>
      <c r="C673" s="1" t="s">
        <v>304</v>
      </c>
      <c r="D673" s="2">
        <v>0</v>
      </c>
    </row>
    <row r="674" spans="1:4" x14ac:dyDescent="0.25">
      <c r="A674" s="1" t="s">
        <v>1028</v>
      </c>
      <c r="B674" s="2">
        <v>1009234</v>
      </c>
      <c r="C674" s="1" t="s">
        <v>483</v>
      </c>
      <c r="D674" s="2">
        <v>0</v>
      </c>
    </row>
    <row r="675" spans="1:4" x14ac:dyDescent="0.25">
      <c r="A675" s="1" t="s">
        <v>1090</v>
      </c>
      <c r="B675" s="2">
        <v>160930</v>
      </c>
      <c r="C675" s="1" t="s">
        <v>270</v>
      </c>
      <c r="D675" s="2">
        <v>0</v>
      </c>
    </row>
    <row r="676" spans="1:4" x14ac:dyDescent="0.25">
      <c r="A676" s="1" t="s">
        <v>639</v>
      </c>
      <c r="B676" s="2">
        <v>1375562</v>
      </c>
      <c r="C676" s="1" t="s">
        <v>1219</v>
      </c>
      <c r="D676" s="2">
        <v>0</v>
      </c>
    </row>
    <row r="677" spans="1:4" x14ac:dyDescent="0.25">
      <c r="A677" s="1" t="s">
        <v>1024</v>
      </c>
      <c r="B677" s="2">
        <v>825416</v>
      </c>
      <c r="C677" s="1" t="s">
        <v>1085</v>
      </c>
      <c r="D677" s="2">
        <v>0</v>
      </c>
    </row>
    <row r="678" spans="1:4" x14ac:dyDescent="0.25">
      <c r="A678" s="1" t="s">
        <v>56</v>
      </c>
      <c r="B678" s="2">
        <v>364842</v>
      </c>
      <c r="C678" s="1" t="s">
        <v>1422</v>
      </c>
      <c r="D678" s="2">
        <v>0</v>
      </c>
    </row>
    <row r="679" spans="1:4" x14ac:dyDescent="0.25">
      <c r="A679" s="1" t="s">
        <v>1258</v>
      </c>
      <c r="B679" s="2">
        <v>250000</v>
      </c>
      <c r="C679" s="1" t="s">
        <v>476</v>
      </c>
      <c r="D679" s="2">
        <v>0</v>
      </c>
    </row>
    <row r="680" spans="1:4" x14ac:dyDescent="0.25">
      <c r="A680" s="1" t="s">
        <v>337</v>
      </c>
      <c r="B680" s="2">
        <v>397719</v>
      </c>
      <c r="C680" s="1" t="s">
        <v>18</v>
      </c>
      <c r="D680" s="2">
        <v>0</v>
      </c>
    </row>
    <row r="681" spans="1:4" x14ac:dyDescent="0.25">
      <c r="A681" s="1" t="s">
        <v>1594</v>
      </c>
      <c r="B681" s="2">
        <v>466330</v>
      </c>
      <c r="C681" s="1" t="s">
        <v>1605</v>
      </c>
      <c r="D681" s="2">
        <v>0</v>
      </c>
    </row>
    <row r="682" spans="1:4" x14ac:dyDescent="0.25">
      <c r="A682" s="1" t="s">
        <v>751</v>
      </c>
      <c r="B682" s="2">
        <v>142893</v>
      </c>
      <c r="C682" s="1" t="s">
        <v>1431</v>
      </c>
      <c r="D682" s="2">
        <v>0</v>
      </c>
    </row>
    <row r="683" spans="1:4" x14ac:dyDescent="0.25">
      <c r="A683" s="1" t="s">
        <v>1081</v>
      </c>
      <c r="B683" s="2">
        <v>713331</v>
      </c>
      <c r="C683" s="1" t="s">
        <v>704</v>
      </c>
      <c r="D683" s="2">
        <v>0</v>
      </c>
    </row>
    <row r="684" spans="1:4" x14ac:dyDescent="0.25">
      <c r="A684" s="1" t="s">
        <v>467</v>
      </c>
      <c r="B684" s="2">
        <v>1898917</v>
      </c>
      <c r="C684" s="1" t="s">
        <v>842</v>
      </c>
      <c r="D684" s="2">
        <v>0</v>
      </c>
    </row>
    <row r="685" spans="1:4" x14ac:dyDescent="0.25">
      <c r="A685" s="1" t="s">
        <v>207</v>
      </c>
      <c r="B685" s="2">
        <v>673098</v>
      </c>
      <c r="C685" s="1" t="s">
        <v>244</v>
      </c>
      <c r="D685" s="2">
        <v>0</v>
      </c>
    </row>
    <row r="686" spans="1:4" x14ac:dyDescent="0.25">
      <c r="A686" s="1" t="s">
        <v>131</v>
      </c>
      <c r="B686" s="2">
        <v>344539</v>
      </c>
      <c r="C686" s="1" t="s">
        <v>1475</v>
      </c>
      <c r="D686" s="2">
        <v>0</v>
      </c>
    </row>
    <row r="687" spans="1:4" x14ac:dyDescent="0.25">
      <c r="A687" s="1" t="s">
        <v>102</v>
      </c>
      <c r="B687" s="2">
        <v>4551</v>
      </c>
      <c r="C687" s="1" t="s">
        <v>289</v>
      </c>
      <c r="D687" s="2">
        <v>0</v>
      </c>
    </row>
    <row r="688" spans="1:4" x14ac:dyDescent="0.25">
      <c r="A688" s="1" t="s">
        <v>602</v>
      </c>
      <c r="B688" s="2">
        <v>970143</v>
      </c>
      <c r="C688" s="1" t="s">
        <v>1382</v>
      </c>
      <c r="D688" s="2">
        <v>0</v>
      </c>
    </row>
    <row r="689" spans="1:4" x14ac:dyDescent="0.25">
      <c r="A689" s="1" t="s">
        <v>880</v>
      </c>
      <c r="B689" s="2">
        <v>291356</v>
      </c>
      <c r="C689" s="1" t="s">
        <v>179</v>
      </c>
      <c r="D689" s="2">
        <v>0</v>
      </c>
    </row>
    <row r="690" spans="1:4" x14ac:dyDescent="0.25">
      <c r="A690" s="1" t="s">
        <v>1395</v>
      </c>
      <c r="B690" s="2">
        <v>1800277</v>
      </c>
      <c r="C690" s="1" t="s">
        <v>1597</v>
      </c>
      <c r="D690" s="2">
        <v>0</v>
      </c>
    </row>
    <row r="691" spans="1:4" x14ac:dyDescent="0.25">
      <c r="A691" s="1" t="s">
        <v>54</v>
      </c>
      <c r="B691" s="2">
        <v>214265</v>
      </c>
      <c r="C691" s="1" t="s">
        <v>707</v>
      </c>
      <c r="D691" s="2">
        <v>0</v>
      </c>
    </row>
    <row r="692" spans="1:4" x14ac:dyDescent="0.25">
      <c r="A692" s="1" t="s">
        <v>1467</v>
      </c>
      <c r="B692" s="2">
        <v>1168674</v>
      </c>
      <c r="C692" s="1" t="s">
        <v>1225</v>
      </c>
      <c r="D692" s="2">
        <v>0</v>
      </c>
    </row>
    <row r="693" spans="1:4" x14ac:dyDescent="0.25">
      <c r="A693" s="1" t="s">
        <v>813</v>
      </c>
      <c r="B693" s="2">
        <v>816333</v>
      </c>
      <c r="C693" s="1" t="s">
        <v>773</v>
      </c>
      <c r="D693" s="2">
        <v>0</v>
      </c>
    </row>
    <row r="694" spans="1:4" x14ac:dyDescent="0.25">
      <c r="A694" s="1" t="s">
        <v>206</v>
      </c>
      <c r="B694" s="2">
        <v>33603</v>
      </c>
      <c r="C694" s="1" t="s">
        <v>608</v>
      </c>
      <c r="D694" s="2">
        <v>0</v>
      </c>
    </row>
    <row r="695" spans="1:4" x14ac:dyDescent="0.25">
      <c r="A695" s="1" t="s">
        <v>671</v>
      </c>
      <c r="B695" s="2">
        <v>43551</v>
      </c>
      <c r="C695" s="1" t="s">
        <v>1574</v>
      </c>
      <c r="D695" s="2">
        <v>0</v>
      </c>
    </row>
    <row r="696" spans="1:4" x14ac:dyDescent="0.25">
      <c r="A696" s="1" t="s">
        <v>864</v>
      </c>
      <c r="B696" s="2">
        <v>1370889</v>
      </c>
      <c r="C696" s="1" t="s">
        <v>1086</v>
      </c>
      <c r="D696" s="2">
        <v>0</v>
      </c>
    </row>
    <row r="697" spans="1:4" x14ac:dyDescent="0.25">
      <c r="A697" s="1" t="s">
        <v>1041</v>
      </c>
      <c r="B697" s="2">
        <v>166990</v>
      </c>
      <c r="C697" s="1" t="s">
        <v>1500</v>
      </c>
      <c r="D697" s="2">
        <v>0</v>
      </c>
    </row>
    <row r="698" spans="1:4" x14ac:dyDescent="0.25">
      <c r="A698" s="1" t="s">
        <v>921</v>
      </c>
      <c r="B698" s="2">
        <v>200000</v>
      </c>
      <c r="C698" s="1" t="s">
        <v>267</v>
      </c>
      <c r="D698" s="2">
        <v>0</v>
      </c>
    </row>
    <row r="699" spans="1:4" x14ac:dyDescent="0.25">
      <c r="A699" s="1" t="s">
        <v>501</v>
      </c>
      <c r="B699" s="2">
        <v>347450</v>
      </c>
      <c r="C699" s="1" t="s">
        <v>52</v>
      </c>
      <c r="D699" s="2">
        <v>0</v>
      </c>
    </row>
    <row r="700" spans="1:4" x14ac:dyDescent="0.25">
      <c r="A700" s="1" t="s">
        <v>81</v>
      </c>
      <c r="B700" s="2">
        <v>758500</v>
      </c>
      <c r="C700" s="1" t="s">
        <v>1478</v>
      </c>
      <c r="D700" s="2">
        <v>0</v>
      </c>
    </row>
    <row r="701" spans="1:4" x14ac:dyDescent="0.25">
      <c r="A701" s="1" t="s">
        <v>307</v>
      </c>
      <c r="B701" s="2">
        <v>166670</v>
      </c>
      <c r="C701" s="1" t="s">
        <v>1221</v>
      </c>
      <c r="D701" s="2">
        <v>0</v>
      </c>
    </row>
    <row r="702" spans="1:4" x14ac:dyDescent="0.25">
      <c r="A702" s="1" t="s">
        <v>1239</v>
      </c>
      <c r="B702" s="2">
        <v>304811</v>
      </c>
      <c r="C702" s="1" t="s">
        <v>113</v>
      </c>
      <c r="D702" s="2">
        <v>0</v>
      </c>
    </row>
    <row r="703" spans="1:4" x14ac:dyDescent="0.25">
      <c r="A703" s="1" t="s">
        <v>840</v>
      </c>
      <c r="B703" s="2">
        <v>1246410</v>
      </c>
      <c r="C703" s="1" t="s">
        <v>1082</v>
      </c>
      <c r="D703" s="2">
        <v>0</v>
      </c>
    </row>
    <row r="704" spans="1:4" x14ac:dyDescent="0.25">
      <c r="A704" s="1" t="s">
        <v>888</v>
      </c>
      <c r="B704" s="2">
        <v>1113432</v>
      </c>
      <c r="C704" s="1" t="s">
        <v>1602</v>
      </c>
      <c r="D704" s="2">
        <v>0</v>
      </c>
    </row>
    <row r="705" spans="1:4" x14ac:dyDescent="0.25">
      <c r="A705" s="1" t="s">
        <v>1232</v>
      </c>
      <c r="B705" s="2">
        <v>15000</v>
      </c>
      <c r="C705" s="1" t="s">
        <v>1051</v>
      </c>
      <c r="D705" s="2">
        <v>0</v>
      </c>
    </row>
    <row r="706" spans="1:4" x14ac:dyDescent="0.25">
      <c r="A706" s="1" t="s">
        <v>785</v>
      </c>
      <c r="B706" s="2">
        <v>918167</v>
      </c>
      <c r="C706" s="1" t="s">
        <v>482</v>
      </c>
      <c r="D706" s="2">
        <v>0</v>
      </c>
    </row>
    <row r="707" spans="1:4" x14ac:dyDescent="0.25">
      <c r="A707" s="1" t="s">
        <v>1199</v>
      </c>
      <c r="B707" s="2">
        <v>850491</v>
      </c>
      <c r="C707" s="1" t="s">
        <v>1120</v>
      </c>
      <c r="D707" s="2">
        <v>0</v>
      </c>
    </row>
    <row r="708" spans="1:4" x14ac:dyDescent="0.25">
      <c r="A708" s="1" t="s">
        <v>349</v>
      </c>
      <c r="B708" s="2">
        <v>1465825</v>
      </c>
      <c r="C708" s="1" t="s">
        <v>153</v>
      </c>
      <c r="D708" s="2">
        <v>0</v>
      </c>
    </row>
    <row r="709" spans="1:4" x14ac:dyDescent="0.25">
      <c r="A709" s="1" t="s">
        <v>147</v>
      </c>
      <c r="B709" s="2">
        <v>1056596</v>
      </c>
      <c r="C709" s="1" t="s">
        <v>1451</v>
      </c>
      <c r="D709" s="2">
        <v>0</v>
      </c>
    </row>
    <row r="710" spans="1:4" x14ac:dyDescent="0.25">
      <c r="A710" s="1" t="s">
        <v>728</v>
      </c>
      <c r="B710" s="2">
        <v>949032</v>
      </c>
      <c r="C710" s="1" t="s">
        <v>1281</v>
      </c>
      <c r="D710" s="2">
        <v>0</v>
      </c>
    </row>
    <row r="711" spans="1:4" x14ac:dyDescent="0.25">
      <c r="A711" s="1" t="s">
        <v>830</v>
      </c>
      <c r="B711" s="2">
        <v>584812</v>
      </c>
      <c r="C711" s="1" t="s">
        <v>577</v>
      </c>
      <c r="D711" s="2">
        <v>0</v>
      </c>
    </row>
    <row r="712" spans="1:4" x14ac:dyDescent="0.25">
      <c r="A712" s="1" t="s">
        <v>185</v>
      </c>
      <c r="B712" s="2">
        <v>536102</v>
      </c>
      <c r="C712" s="1" t="s">
        <v>860</v>
      </c>
      <c r="D712" s="2">
        <v>0</v>
      </c>
    </row>
    <row r="713" spans="1:4" x14ac:dyDescent="0.25">
      <c r="A713" s="1" t="s">
        <v>124</v>
      </c>
      <c r="B713" s="2">
        <v>10000</v>
      </c>
      <c r="C713" s="1" t="s">
        <v>1215</v>
      </c>
      <c r="D713" s="2">
        <v>0</v>
      </c>
    </row>
    <row r="714" spans="1:4" x14ac:dyDescent="0.25">
      <c r="A714" s="1" t="s">
        <v>405</v>
      </c>
      <c r="B714" s="2">
        <v>10000</v>
      </c>
      <c r="C714" s="1" t="s">
        <v>838</v>
      </c>
      <c r="D714" s="2">
        <v>0</v>
      </c>
    </row>
    <row r="715" spans="1:4" x14ac:dyDescent="0.25">
      <c r="A715" s="1" t="s">
        <v>823</v>
      </c>
      <c r="B715" s="2">
        <v>460526</v>
      </c>
      <c r="C715" s="1" t="s">
        <v>241</v>
      </c>
      <c r="D715" s="2">
        <v>0</v>
      </c>
    </row>
    <row r="716" spans="1:4" x14ac:dyDescent="0.25">
      <c r="A716" s="1" t="s">
        <v>1341</v>
      </c>
      <c r="B716" s="2">
        <v>231511</v>
      </c>
      <c r="C716" s="1" t="s">
        <v>789</v>
      </c>
      <c r="D716" s="2">
        <v>0</v>
      </c>
    </row>
    <row r="717" spans="1:4" x14ac:dyDescent="0.25">
      <c r="A717" s="1" t="s">
        <v>1135</v>
      </c>
      <c r="B717" s="2">
        <v>227</v>
      </c>
      <c r="C717" s="1" t="s">
        <v>1552</v>
      </c>
      <c r="D717" s="2">
        <v>0</v>
      </c>
    </row>
    <row r="718" spans="1:4" x14ac:dyDescent="0.25">
      <c r="A718" s="1" t="s">
        <v>942</v>
      </c>
      <c r="B718" s="2">
        <v>100000</v>
      </c>
      <c r="C718" s="1" t="s">
        <v>691</v>
      </c>
      <c r="D718" s="2">
        <v>0</v>
      </c>
    </row>
    <row r="719" spans="1:4" x14ac:dyDescent="0.25">
      <c r="A719" s="1" t="s">
        <v>768</v>
      </c>
      <c r="B719" s="2">
        <v>500000</v>
      </c>
      <c r="C719" s="1" t="s">
        <v>962</v>
      </c>
      <c r="D719" s="2">
        <v>0</v>
      </c>
    </row>
    <row r="720" spans="1:4" x14ac:dyDescent="0.25">
      <c r="A720" s="1" t="s">
        <v>1556</v>
      </c>
      <c r="B720" s="2">
        <v>1485581</v>
      </c>
      <c r="C720" s="1" t="s">
        <v>330</v>
      </c>
      <c r="D720" s="2">
        <v>0</v>
      </c>
    </row>
    <row r="721" spans="1:4" x14ac:dyDescent="0.25">
      <c r="A721" s="1" t="s">
        <v>1454</v>
      </c>
      <c r="B721" s="2">
        <v>616350</v>
      </c>
      <c r="C721" s="1" t="s">
        <v>1384</v>
      </c>
      <c r="D721" s="2">
        <v>0</v>
      </c>
    </row>
    <row r="722" spans="1:4" x14ac:dyDescent="0.25">
      <c r="A722" s="1" t="s">
        <v>887</v>
      </c>
      <c r="B722" s="2">
        <v>592187</v>
      </c>
      <c r="C722" s="1" t="s">
        <v>346</v>
      </c>
      <c r="D722" s="2">
        <v>0</v>
      </c>
    </row>
    <row r="723" spans="1:4" x14ac:dyDescent="0.25">
      <c r="A723" s="1" t="s">
        <v>957</v>
      </c>
      <c r="B723" s="2">
        <v>1322881</v>
      </c>
      <c r="C723" s="1" t="s">
        <v>604</v>
      </c>
      <c r="D723" s="2">
        <v>0</v>
      </c>
    </row>
    <row r="724" spans="1:4" x14ac:dyDescent="0.25">
      <c r="A724" s="1" t="s">
        <v>862</v>
      </c>
      <c r="B724" s="2">
        <v>50000</v>
      </c>
      <c r="C724" s="1" t="s">
        <v>166</v>
      </c>
      <c r="D724" s="2">
        <v>0</v>
      </c>
    </row>
    <row r="725" spans="1:4" x14ac:dyDescent="0.25">
      <c r="A725" s="1" t="s">
        <v>1229</v>
      </c>
      <c r="B725" s="2">
        <v>22152</v>
      </c>
      <c r="C725" s="1" t="s">
        <v>936</v>
      </c>
      <c r="D725" s="2">
        <v>0</v>
      </c>
    </row>
    <row r="726" spans="1:4" x14ac:dyDescent="0.25">
      <c r="A726" s="1" t="s">
        <v>1516</v>
      </c>
      <c r="B726" s="2">
        <v>1896472</v>
      </c>
      <c r="C726" s="1" t="s">
        <v>822</v>
      </c>
      <c r="D726" s="2">
        <v>0</v>
      </c>
    </row>
    <row r="727" spans="1:4" x14ac:dyDescent="0.25">
      <c r="A727" s="1" t="s">
        <v>451</v>
      </c>
      <c r="B727" s="2">
        <v>500000</v>
      </c>
      <c r="C727" s="1" t="s">
        <v>569</v>
      </c>
      <c r="D727" s="2">
        <v>0</v>
      </c>
    </row>
    <row r="728" spans="1:4" x14ac:dyDescent="0.25">
      <c r="A728" s="1" t="s">
        <v>68</v>
      </c>
      <c r="B728" s="2">
        <v>573686</v>
      </c>
      <c r="C728" s="1" t="s">
        <v>477</v>
      </c>
      <c r="D728" s="2">
        <v>0</v>
      </c>
    </row>
    <row r="729" spans="1:4" x14ac:dyDescent="0.25">
      <c r="A729" s="1" t="s">
        <v>25</v>
      </c>
      <c r="B729" s="2">
        <v>896746</v>
      </c>
      <c r="C729" s="1" t="s">
        <v>947</v>
      </c>
      <c r="D729" s="2">
        <v>0</v>
      </c>
    </row>
    <row r="730" spans="1:4" x14ac:dyDescent="0.25">
      <c r="A730" s="1" t="s">
        <v>508</v>
      </c>
      <c r="B730" s="2">
        <v>59241</v>
      </c>
      <c r="C730" s="1" t="s">
        <v>369</v>
      </c>
      <c r="D730" s="2">
        <v>0</v>
      </c>
    </row>
    <row r="731" spans="1:4" x14ac:dyDescent="0.25">
      <c r="A731" s="1" t="s">
        <v>1352</v>
      </c>
      <c r="B731" s="2">
        <v>34000</v>
      </c>
      <c r="C731" s="1" t="s">
        <v>1577</v>
      </c>
      <c r="D731" s="2">
        <v>0</v>
      </c>
    </row>
    <row r="732" spans="1:4" x14ac:dyDescent="0.25">
      <c r="A732" s="1" t="s">
        <v>193</v>
      </c>
      <c r="B732" s="2">
        <v>752634</v>
      </c>
      <c r="C732" s="1" t="s">
        <v>820</v>
      </c>
      <c r="D732" s="2">
        <v>0</v>
      </c>
    </row>
    <row r="733" spans="1:4" x14ac:dyDescent="0.25">
      <c r="A733" s="1" t="s">
        <v>33</v>
      </c>
      <c r="B733" s="2">
        <v>1016605</v>
      </c>
      <c r="C733" s="1" t="s">
        <v>654</v>
      </c>
      <c r="D733" s="2">
        <v>0</v>
      </c>
    </row>
    <row r="734" spans="1:4" x14ac:dyDescent="0.25">
      <c r="A734" s="1" t="s">
        <v>917</v>
      </c>
      <c r="B734" s="2">
        <v>258470</v>
      </c>
      <c r="C734" s="1" t="s">
        <v>258</v>
      </c>
      <c r="D734" s="2">
        <v>0</v>
      </c>
    </row>
    <row r="735" spans="1:4" x14ac:dyDescent="0.25">
      <c r="A735" s="1" t="s">
        <v>1590</v>
      </c>
      <c r="B735" s="2">
        <v>189862</v>
      </c>
      <c r="C735" s="1" t="s">
        <v>1441</v>
      </c>
      <c r="D735" s="2">
        <v>0</v>
      </c>
    </row>
    <row r="736" spans="1:4" x14ac:dyDescent="0.25">
      <c r="A736" s="1" t="s">
        <v>1142</v>
      </c>
      <c r="B736" s="2">
        <v>743369</v>
      </c>
      <c r="C736" s="1" t="s">
        <v>1208</v>
      </c>
      <c r="D736" s="2">
        <v>0</v>
      </c>
    </row>
    <row r="737" spans="1:4" x14ac:dyDescent="0.25">
      <c r="A737" s="1" t="s">
        <v>1261</v>
      </c>
      <c r="B737" s="2">
        <v>150000</v>
      </c>
      <c r="C737" s="1" t="s">
        <v>664</v>
      </c>
      <c r="D737" s="2">
        <v>0</v>
      </c>
    </row>
    <row r="738" spans="1:4" x14ac:dyDescent="0.25">
      <c r="A738" s="1" t="s">
        <v>377</v>
      </c>
      <c r="B738" s="2">
        <v>392651</v>
      </c>
      <c r="C738" s="1" t="s">
        <v>1647</v>
      </c>
      <c r="D738" s="2">
        <v>0</v>
      </c>
    </row>
    <row r="739" spans="1:4" x14ac:dyDescent="0.25">
      <c r="A739" s="1" t="s">
        <v>493</v>
      </c>
      <c r="B739" s="2">
        <v>31203</v>
      </c>
      <c r="C739" s="1" t="s">
        <v>1537</v>
      </c>
      <c r="D739" s="2">
        <v>0</v>
      </c>
    </row>
    <row r="740" spans="1:4" x14ac:dyDescent="0.25">
      <c r="A740" s="1" t="s">
        <v>1228</v>
      </c>
      <c r="B740" s="2">
        <v>27840</v>
      </c>
      <c r="C740" s="1" t="s">
        <v>708</v>
      </c>
      <c r="D740" s="2">
        <v>0</v>
      </c>
    </row>
    <row r="741" spans="1:4" x14ac:dyDescent="0.25">
      <c r="A741" s="1" t="s">
        <v>1446</v>
      </c>
      <c r="B741" s="2">
        <v>5000</v>
      </c>
      <c r="C741" s="1" t="s">
        <v>1274</v>
      </c>
      <c r="D741" s="2">
        <v>0</v>
      </c>
    </row>
    <row r="742" spans="1:4" x14ac:dyDescent="0.25">
      <c r="A742" s="1" t="s">
        <v>1277</v>
      </c>
      <c r="B742" s="2">
        <v>300000</v>
      </c>
      <c r="C742" s="1" t="s">
        <v>731</v>
      </c>
      <c r="D742" s="2">
        <v>0</v>
      </c>
    </row>
    <row r="743" spans="1:4" x14ac:dyDescent="0.25">
      <c r="A743" s="1" t="s">
        <v>443</v>
      </c>
      <c r="B743" s="2">
        <v>1384675</v>
      </c>
      <c r="C743" s="1" t="s">
        <v>402</v>
      </c>
      <c r="D743" s="2">
        <v>0</v>
      </c>
    </row>
    <row r="744" spans="1:4" x14ac:dyDescent="0.25">
      <c r="A744" s="1" t="s">
        <v>666</v>
      </c>
      <c r="B744" s="2">
        <v>20000</v>
      </c>
      <c r="C744" s="1" t="s">
        <v>916</v>
      </c>
      <c r="D744" s="2">
        <v>0</v>
      </c>
    </row>
    <row r="745" spans="1:4" x14ac:dyDescent="0.25">
      <c r="A745" s="1" t="s">
        <v>1379</v>
      </c>
      <c r="B745" s="2">
        <v>789822</v>
      </c>
      <c r="C745" s="1" t="s">
        <v>370</v>
      </c>
      <c r="D745" s="2">
        <v>0</v>
      </c>
    </row>
    <row r="746" spans="1:4" x14ac:dyDescent="0.25">
      <c r="A746" s="1" t="s">
        <v>100</v>
      </c>
      <c r="B746" s="2">
        <v>664872</v>
      </c>
      <c r="C746" s="1" t="s">
        <v>238</v>
      </c>
      <c r="D746" s="2">
        <v>0</v>
      </c>
    </row>
    <row r="747" spans="1:4" x14ac:dyDescent="0.25">
      <c r="A747" s="1" t="s">
        <v>1472</v>
      </c>
      <c r="B747" s="2">
        <v>40170</v>
      </c>
      <c r="C747" s="1" t="s">
        <v>588</v>
      </c>
      <c r="D747" s="2">
        <v>0</v>
      </c>
    </row>
    <row r="748" spans="1:4" x14ac:dyDescent="0.25">
      <c r="A748" s="1" t="s">
        <v>1632</v>
      </c>
      <c r="B748" s="2">
        <v>171176</v>
      </c>
      <c r="C748" s="1" t="s">
        <v>239</v>
      </c>
      <c r="D748" s="2">
        <v>0</v>
      </c>
    </row>
    <row r="749" spans="1:4" x14ac:dyDescent="0.25">
      <c r="A749" s="1" t="s">
        <v>520</v>
      </c>
      <c r="B749" s="2">
        <v>10135</v>
      </c>
      <c r="C749" s="1" t="s">
        <v>468</v>
      </c>
      <c r="D749" s="2">
        <v>0</v>
      </c>
    </row>
    <row r="750" spans="1:4" x14ac:dyDescent="0.25">
      <c r="A750" s="1" t="s">
        <v>318</v>
      </c>
      <c r="B750" s="2">
        <v>631996</v>
      </c>
      <c r="C750" s="1" t="s">
        <v>1458</v>
      </c>
      <c r="D750" s="2">
        <v>0</v>
      </c>
    </row>
    <row r="751" spans="1:4" x14ac:dyDescent="0.25">
      <c r="A751" s="1" t="s">
        <v>167</v>
      </c>
      <c r="B751" s="2">
        <v>40000</v>
      </c>
      <c r="C751" s="1" t="s">
        <v>150</v>
      </c>
      <c r="D751" s="2">
        <v>0</v>
      </c>
    </row>
    <row r="752" spans="1:4" x14ac:dyDescent="0.25">
      <c r="A752" s="1" t="s">
        <v>1332</v>
      </c>
      <c r="B752" s="2">
        <v>327293</v>
      </c>
      <c r="C752" s="1" t="s">
        <v>869</v>
      </c>
      <c r="D752" s="2">
        <v>0</v>
      </c>
    </row>
    <row r="753" spans="1:4" x14ac:dyDescent="0.25">
      <c r="A753" s="1" t="s">
        <v>1073</v>
      </c>
      <c r="B753" s="2">
        <v>2811838</v>
      </c>
      <c r="C753" s="1" t="s">
        <v>1266</v>
      </c>
      <c r="D753" s="2">
        <v>0</v>
      </c>
    </row>
    <row r="754" spans="1:4" x14ac:dyDescent="0.25">
      <c r="A754" s="1" t="s">
        <v>911</v>
      </c>
      <c r="B754" s="2">
        <v>1063283</v>
      </c>
      <c r="C754" s="1" t="s">
        <v>804</v>
      </c>
      <c r="D754" s="2">
        <v>0</v>
      </c>
    </row>
    <row r="755" spans="1:4" x14ac:dyDescent="0.25">
      <c r="A755" s="1" t="s">
        <v>7</v>
      </c>
      <c r="B755" s="2">
        <v>613757</v>
      </c>
      <c r="C755" s="1" t="s">
        <v>1316</v>
      </c>
      <c r="D755" s="2">
        <v>0</v>
      </c>
    </row>
    <row r="756" spans="1:4" x14ac:dyDescent="0.25">
      <c r="A756" s="1" t="s">
        <v>753</v>
      </c>
      <c r="B756" s="2">
        <v>376228</v>
      </c>
      <c r="C756" s="1" t="s">
        <v>1056</v>
      </c>
      <c r="D756" s="2">
        <v>0</v>
      </c>
    </row>
    <row r="757" spans="1:4" x14ac:dyDescent="0.25">
      <c r="A757" s="1" t="s">
        <v>892</v>
      </c>
      <c r="B757" s="2">
        <v>451619</v>
      </c>
      <c r="C757" s="1" t="s">
        <v>385</v>
      </c>
      <c r="D757" s="2">
        <v>0</v>
      </c>
    </row>
    <row r="758" spans="1:4" x14ac:dyDescent="0.25">
      <c r="A758" s="1" t="s">
        <v>246</v>
      </c>
      <c r="B758" s="2">
        <v>20000</v>
      </c>
      <c r="C758" s="1" t="s">
        <v>619</v>
      </c>
      <c r="D758" s="2">
        <v>0</v>
      </c>
    </row>
    <row r="759" spans="1:4" x14ac:dyDescent="0.25">
      <c r="A759" s="1" t="s">
        <v>1564</v>
      </c>
      <c r="B759" s="2">
        <v>799190</v>
      </c>
      <c r="C759" s="1" t="s">
        <v>29</v>
      </c>
      <c r="D759" s="2">
        <v>0</v>
      </c>
    </row>
    <row r="760" spans="1:4" x14ac:dyDescent="0.25">
      <c r="A760" s="1" t="s">
        <v>485</v>
      </c>
      <c r="B760" s="2">
        <v>369368</v>
      </c>
      <c r="C760" s="1" t="s">
        <v>805</v>
      </c>
      <c r="D760" s="2">
        <v>0</v>
      </c>
    </row>
    <row r="761" spans="1:4" x14ac:dyDescent="0.25">
      <c r="A761" s="1" t="s">
        <v>522</v>
      </c>
      <c r="B761" s="2">
        <v>56006</v>
      </c>
      <c r="C761" s="1" t="s">
        <v>89</v>
      </c>
      <c r="D761" s="2">
        <v>0</v>
      </c>
    </row>
    <row r="762" spans="1:4" x14ac:dyDescent="0.25">
      <c r="A762" s="1" t="s">
        <v>1141</v>
      </c>
      <c r="B762" s="2">
        <v>1584178</v>
      </c>
      <c r="C762" s="1" t="s">
        <v>685</v>
      </c>
      <c r="D762" s="2">
        <v>0</v>
      </c>
    </row>
    <row r="763" spans="1:4" x14ac:dyDescent="0.25">
      <c r="A763" s="1" t="s">
        <v>407</v>
      </c>
      <c r="B763" s="2">
        <v>821671</v>
      </c>
      <c r="C763" s="1" t="s">
        <v>1262</v>
      </c>
      <c r="D763" s="2">
        <v>0</v>
      </c>
    </row>
    <row r="764" spans="1:4" x14ac:dyDescent="0.25">
      <c r="A764" s="1" t="s">
        <v>1059</v>
      </c>
      <c r="B764" s="2">
        <v>461167</v>
      </c>
      <c r="C764" s="1" t="s">
        <v>1612</v>
      </c>
      <c r="D764" s="2">
        <v>0</v>
      </c>
    </row>
    <row r="765" spans="1:4" x14ac:dyDescent="0.25">
      <c r="A765" s="1" t="s">
        <v>1201</v>
      </c>
      <c r="B765" s="2">
        <v>500000</v>
      </c>
      <c r="C765" s="1" t="s">
        <v>1319</v>
      </c>
      <c r="D765" s="2">
        <v>0</v>
      </c>
    </row>
    <row r="766" spans="1:4" x14ac:dyDescent="0.25">
      <c r="A766" s="1" t="s">
        <v>1501</v>
      </c>
      <c r="B766" s="2">
        <v>234159</v>
      </c>
      <c r="C766" s="1" t="s">
        <v>282</v>
      </c>
      <c r="D766" s="2">
        <v>0</v>
      </c>
    </row>
    <row r="767" spans="1:4" x14ac:dyDescent="0.25">
      <c r="A767" s="1" t="s">
        <v>780</v>
      </c>
      <c r="B767" s="2">
        <v>296855</v>
      </c>
      <c r="C767" s="1" t="s">
        <v>676</v>
      </c>
      <c r="D767" s="2">
        <v>0</v>
      </c>
    </row>
    <row r="768" spans="1:4" x14ac:dyDescent="0.25">
      <c r="A768" s="1" t="s">
        <v>345</v>
      </c>
      <c r="B768" s="2">
        <v>10000</v>
      </c>
      <c r="C768" s="1" t="s">
        <v>306</v>
      </c>
      <c r="D768" s="2">
        <v>0</v>
      </c>
    </row>
    <row r="769" spans="1:4" x14ac:dyDescent="0.25">
      <c r="A769" s="1" t="s">
        <v>616</v>
      </c>
      <c r="B769" s="2">
        <v>244910</v>
      </c>
      <c r="C769" s="1" t="s">
        <v>557</v>
      </c>
      <c r="D769" s="2">
        <v>0</v>
      </c>
    </row>
    <row r="770" spans="1:4" x14ac:dyDescent="0.25">
      <c r="A770" s="1" t="s">
        <v>128</v>
      </c>
      <c r="B770" s="2">
        <v>75000</v>
      </c>
      <c r="C770" s="1" t="s">
        <v>1385</v>
      </c>
      <c r="D770" s="2">
        <v>0</v>
      </c>
    </row>
    <row r="771" spans="1:4" x14ac:dyDescent="0.25">
      <c r="A771" s="1" t="s">
        <v>438</v>
      </c>
      <c r="B771" s="2">
        <v>15000</v>
      </c>
      <c r="C771" s="1" t="s">
        <v>1280</v>
      </c>
      <c r="D771" s="2">
        <v>0</v>
      </c>
    </row>
    <row r="772" spans="1:4" x14ac:dyDescent="0.25">
      <c r="A772" s="1" t="s">
        <v>1438</v>
      </c>
      <c r="B772" s="2">
        <v>977896</v>
      </c>
      <c r="C772" s="1" t="s">
        <v>480</v>
      </c>
      <c r="D772" s="2">
        <v>0</v>
      </c>
    </row>
    <row r="773" spans="1:4" x14ac:dyDescent="0.25">
      <c r="A773" s="1" t="s">
        <v>617</v>
      </c>
      <c r="B773" s="2">
        <v>985423</v>
      </c>
      <c r="C773" s="1" t="s">
        <v>1093</v>
      </c>
      <c r="D773" s="2">
        <v>0</v>
      </c>
    </row>
    <row r="774" spans="1:4" x14ac:dyDescent="0.25">
      <c r="A774" s="1" t="s">
        <v>1031</v>
      </c>
      <c r="B774" s="2">
        <v>1526304</v>
      </c>
      <c r="C774" s="1" t="s">
        <v>1200</v>
      </c>
      <c r="D774" s="2">
        <v>0</v>
      </c>
    </row>
    <row r="775" spans="1:4" x14ac:dyDescent="0.25">
      <c r="A775" s="1" t="s">
        <v>1393</v>
      </c>
      <c r="B775" s="2">
        <v>3092000</v>
      </c>
      <c r="C775" s="1" t="s">
        <v>605</v>
      </c>
      <c r="D775" s="2">
        <v>0</v>
      </c>
    </row>
    <row r="776" spans="1:4" x14ac:dyDescent="0.25">
      <c r="A776" s="1" t="s">
        <v>704</v>
      </c>
      <c r="B776" s="2">
        <v>10000</v>
      </c>
      <c r="C776" s="1" t="s">
        <v>1497</v>
      </c>
      <c r="D776" s="2">
        <v>0</v>
      </c>
    </row>
    <row r="777" spans="1:4" x14ac:dyDescent="0.25">
      <c r="A777" s="1" t="s">
        <v>789</v>
      </c>
      <c r="B777" s="2">
        <v>240000</v>
      </c>
      <c r="C777" s="1" t="s">
        <v>559</v>
      </c>
      <c r="D777" s="2">
        <v>0</v>
      </c>
    </row>
    <row r="778" spans="1:4" x14ac:dyDescent="0.25">
      <c r="A778" s="1" t="s">
        <v>209</v>
      </c>
      <c r="B778" s="2">
        <v>15000</v>
      </c>
      <c r="C778" s="1" t="s">
        <v>981</v>
      </c>
      <c r="D778" s="2">
        <v>0</v>
      </c>
    </row>
    <row r="779" spans="1:4" x14ac:dyDescent="0.25">
      <c r="A779" s="1" t="s">
        <v>458</v>
      </c>
      <c r="B779" s="2">
        <v>771770</v>
      </c>
      <c r="C779" s="1" t="s">
        <v>105</v>
      </c>
      <c r="D779" s="2">
        <v>0</v>
      </c>
    </row>
    <row r="780" spans="1:4" x14ac:dyDescent="0.25">
      <c r="A780" s="1" t="s">
        <v>1608</v>
      </c>
      <c r="B780" s="2">
        <v>26000</v>
      </c>
      <c r="C780" s="1" t="s">
        <v>9</v>
      </c>
      <c r="D780" s="2">
        <v>0</v>
      </c>
    </row>
    <row r="781" spans="1:4" x14ac:dyDescent="0.25">
      <c r="A781" s="1" t="s">
        <v>1223</v>
      </c>
      <c r="B781" s="2">
        <v>200000</v>
      </c>
      <c r="C781" s="1" t="s">
        <v>1482</v>
      </c>
      <c r="D781" s="2">
        <v>0</v>
      </c>
    </row>
    <row r="782" spans="1:4" x14ac:dyDescent="0.25">
      <c r="A782" s="1" t="s">
        <v>991</v>
      </c>
      <c r="B782" s="2">
        <v>569600</v>
      </c>
      <c r="C782" s="1" t="s">
        <v>224</v>
      </c>
      <c r="D782" s="2">
        <v>0</v>
      </c>
    </row>
    <row r="783" spans="1:4" x14ac:dyDescent="0.25">
      <c r="A783" s="1" t="s">
        <v>1652</v>
      </c>
      <c r="B783" s="2">
        <v>648650</v>
      </c>
      <c r="C783" s="1" t="s">
        <v>982</v>
      </c>
      <c r="D783" s="2">
        <v>0</v>
      </c>
    </row>
    <row r="784" spans="1:4" x14ac:dyDescent="0.25">
      <c r="A784" s="1" t="s">
        <v>55</v>
      </c>
      <c r="B784" s="2">
        <v>2203321</v>
      </c>
      <c r="C784" s="1" t="s">
        <v>499</v>
      </c>
      <c r="D784" s="2">
        <v>0</v>
      </c>
    </row>
    <row r="785" spans="1:4" x14ac:dyDescent="0.25">
      <c r="A785" s="1" t="s">
        <v>744</v>
      </c>
      <c r="B785" s="2">
        <v>1142751</v>
      </c>
      <c r="C785" s="1" t="s">
        <v>160</v>
      </c>
      <c r="D785" s="2">
        <v>0</v>
      </c>
    </row>
    <row r="786" spans="1:4" x14ac:dyDescent="0.25">
      <c r="A786" s="1" t="s">
        <v>12</v>
      </c>
      <c r="B786" s="2">
        <v>614208</v>
      </c>
      <c r="C786" s="1" t="s">
        <v>682</v>
      </c>
      <c r="D786" s="2">
        <v>0</v>
      </c>
    </row>
    <row r="787" spans="1:4" x14ac:dyDescent="0.25">
      <c r="A787" s="1" t="s">
        <v>511</v>
      </c>
      <c r="B787" s="2">
        <v>162905</v>
      </c>
      <c r="C787" s="1" t="s">
        <v>163</v>
      </c>
      <c r="D787" s="2">
        <v>0</v>
      </c>
    </row>
    <row r="788" spans="1:4" x14ac:dyDescent="0.25">
      <c r="A788" s="1" t="s">
        <v>339</v>
      </c>
      <c r="B788" s="2">
        <v>546745</v>
      </c>
      <c r="C788" s="1" t="s">
        <v>375</v>
      </c>
      <c r="D788" s="2">
        <v>0</v>
      </c>
    </row>
    <row r="789" spans="1:4" x14ac:dyDescent="0.25">
      <c r="A789" s="1" t="s">
        <v>972</v>
      </c>
      <c r="B789" s="2">
        <v>24100</v>
      </c>
      <c r="C789" s="1" t="s">
        <v>1044</v>
      </c>
      <c r="D789" s="2">
        <v>0</v>
      </c>
    </row>
    <row r="790" spans="1:4" x14ac:dyDescent="0.25">
      <c r="A790" s="1" t="s">
        <v>877</v>
      </c>
      <c r="B790" s="2">
        <v>1705000</v>
      </c>
      <c r="C790" s="1" t="s">
        <v>433</v>
      </c>
      <c r="D790" s="2">
        <v>0</v>
      </c>
    </row>
    <row r="791" spans="1:4" x14ac:dyDescent="0.25">
      <c r="A791" s="1" t="s">
        <v>362</v>
      </c>
      <c r="B791" s="2">
        <v>110255</v>
      </c>
      <c r="C791" s="1" t="s">
        <v>590</v>
      </c>
      <c r="D791" s="2">
        <v>0</v>
      </c>
    </row>
    <row r="792" spans="1:4" x14ac:dyDescent="0.25">
      <c r="A792" s="1" t="s">
        <v>18</v>
      </c>
      <c r="B792" s="2">
        <v>695665</v>
      </c>
      <c r="C792" s="1" t="s">
        <v>380</v>
      </c>
      <c r="D792" s="2">
        <v>0</v>
      </c>
    </row>
    <row r="793" spans="1:4" x14ac:dyDescent="0.25">
      <c r="A793" s="1" t="s">
        <v>1647</v>
      </c>
      <c r="B793" s="2">
        <v>75166</v>
      </c>
      <c r="C793" s="1" t="s">
        <v>643</v>
      </c>
      <c r="D793" s="2">
        <v>0</v>
      </c>
    </row>
    <row r="794" spans="1:4" x14ac:dyDescent="0.25">
      <c r="A794" s="1" t="s">
        <v>811</v>
      </c>
      <c r="B794" s="2">
        <v>440000</v>
      </c>
      <c r="C794" s="1" t="s">
        <v>823</v>
      </c>
      <c r="D794" s="2">
        <v>0</v>
      </c>
    </row>
    <row r="795" spans="1:4" x14ac:dyDescent="0.25">
      <c r="A795" s="1" t="s">
        <v>696</v>
      </c>
      <c r="B795" s="2">
        <v>25672</v>
      </c>
      <c r="C795" s="1" t="s">
        <v>892</v>
      </c>
      <c r="D795" s="2">
        <v>0</v>
      </c>
    </row>
    <row r="796" spans="1:4" x14ac:dyDescent="0.25">
      <c r="A796" s="1" t="s">
        <v>740</v>
      </c>
      <c r="B796" s="2">
        <v>10000</v>
      </c>
      <c r="C796" s="1" t="s">
        <v>1526</v>
      </c>
      <c r="D796" s="2">
        <v>0</v>
      </c>
    </row>
    <row r="797" spans="1:4" x14ac:dyDescent="0.25">
      <c r="A797" s="1" t="s">
        <v>729</v>
      </c>
      <c r="B797" s="2">
        <v>948344</v>
      </c>
      <c r="C797" s="1" t="s">
        <v>102</v>
      </c>
      <c r="D797" s="2">
        <v>0</v>
      </c>
    </row>
    <row r="798" spans="1:4" x14ac:dyDescent="0.25">
      <c r="A798" s="1" t="s">
        <v>1065</v>
      </c>
      <c r="B798" s="2">
        <v>666257</v>
      </c>
      <c r="C798" s="1" t="s">
        <v>1145</v>
      </c>
      <c r="D798" s="2">
        <v>0</v>
      </c>
    </row>
    <row r="799" spans="1:4" x14ac:dyDescent="0.25">
      <c r="A799" s="1" t="s">
        <v>638</v>
      </c>
      <c r="B799" s="2">
        <v>332940</v>
      </c>
      <c r="C799" s="1" t="s">
        <v>811</v>
      </c>
      <c r="D799" s="2">
        <v>0</v>
      </c>
    </row>
    <row r="800" spans="1:4" x14ac:dyDescent="0.25">
      <c r="A800" s="1" t="s">
        <v>996</v>
      </c>
      <c r="B800" s="2">
        <v>732541</v>
      </c>
      <c r="C800" s="1" t="s">
        <v>147</v>
      </c>
      <c r="D800" s="2">
        <v>0</v>
      </c>
    </row>
    <row r="801" spans="1:4" x14ac:dyDescent="0.25">
      <c r="A801" s="1" t="s">
        <v>331</v>
      </c>
      <c r="B801" s="2">
        <v>1151216</v>
      </c>
      <c r="C801" s="1" t="s">
        <v>285</v>
      </c>
      <c r="D801" s="2">
        <v>0</v>
      </c>
    </row>
    <row r="802" spans="1:4" x14ac:dyDescent="0.25">
      <c r="A802" s="1" t="s">
        <v>308</v>
      </c>
      <c r="B802" s="2">
        <v>1524160</v>
      </c>
      <c r="C802" s="1" t="s">
        <v>1652</v>
      </c>
      <c r="D802" s="2">
        <v>0</v>
      </c>
    </row>
    <row r="803" spans="1:4" x14ac:dyDescent="0.25">
      <c r="A803" s="1" t="s">
        <v>346</v>
      </c>
      <c r="B803" s="2">
        <v>350000</v>
      </c>
      <c r="C803" s="1" t="s">
        <v>887</v>
      </c>
      <c r="D803" s="2">
        <v>0</v>
      </c>
    </row>
    <row r="804" spans="1:4" x14ac:dyDescent="0.25">
      <c r="A804" s="1" t="s">
        <v>0</v>
      </c>
      <c r="B804" s="2">
        <v>250000</v>
      </c>
      <c r="C804" s="1" t="s">
        <v>1168</v>
      </c>
      <c r="D804" s="2">
        <v>0</v>
      </c>
    </row>
    <row r="805" spans="1:4" x14ac:dyDescent="0.25">
      <c r="A805" s="1" t="s">
        <v>1444</v>
      </c>
      <c r="B805" s="2">
        <v>406050</v>
      </c>
      <c r="C805" s="1" t="s">
        <v>602</v>
      </c>
      <c r="D805" s="2">
        <v>0</v>
      </c>
    </row>
    <row r="806" spans="1:4" x14ac:dyDescent="0.25">
      <c r="A806" s="1" t="s">
        <v>1476</v>
      </c>
      <c r="B806" s="2">
        <v>300000</v>
      </c>
      <c r="C806" s="1" t="s">
        <v>880</v>
      </c>
      <c r="D806" s="2">
        <v>0</v>
      </c>
    </row>
    <row r="807" spans="1:4" x14ac:dyDescent="0.25">
      <c r="A807" s="1" t="s">
        <v>874</v>
      </c>
      <c r="B807" s="2">
        <v>62248</v>
      </c>
      <c r="C807" s="1" t="s">
        <v>1239</v>
      </c>
      <c r="D807" s="2">
        <v>0</v>
      </c>
    </row>
    <row r="808" spans="1:4" x14ac:dyDescent="0.25">
      <c r="A808" s="1" t="s">
        <v>1309</v>
      </c>
      <c r="B808" s="2">
        <v>693688</v>
      </c>
      <c r="C808" s="1" t="s">
        <v>950</v>
      </c>
      <c r="D808" s="2">
        <v>0</v>
      </c>
    </row>
    <row r="809" spans="1:4" x14ac:dyDescent="0.25">
      <c r="A809" s="1" t="s">
        <v>1527</v>
      </c>
      <c r="B809" s="2">
        <v>100000</v>
      </c>
      <c r="C809" s="1" t="s">
        <v>957</v>
      </c>
      <c r="D809" s="2">
        <v>0</v>
      </c>
    </row>
    <row r="810" spans="1:4" x14ac:dyDescent="0.25">
      <c r="A810" s="1" t="s">
        <v>950</v>
      </c>
      <c r="B810" s="2">
        <v>636070</v>
      </c>
      <c r="C810" s="1" t="s">
        <v>1379</v>
      </c>
      <c r="D810" s="2">
        <v>0</v>
      </c>
    </row>
    <row r="811" spans="1:4" x14ac:dyDescent="0.25">
      <c r="A811" s="1" t="s">
        <v>661</v>
      </c>
      <c r="B811" s="2">
        <v>749865</v>
      </c>
      <c r="C811" s="1" t="s">
        <v>987</v>
      </c>
      <c r="D811" s="2">
        <v>0</v>
      </c>
    </row>
    <row r="812" spans="1:4" x14ac:dyDescent="0.25">
      <c r="A812" s="1" t="s">
        <v>556</v>
      </c>
      <c r="B812" s="2">
        <v>164044</v>
      </c>
      <c r="C812" s="1" t="s">
        <v>862</v>
      </c>
      <c r="D812" s="2">
        <v>0</v>
      </c>
    </row>
    <row r="813" spans="1:4" x14ac:dyDescent="0.25">
      <c r="A813" s="1" t="s">
        <v>157</v>
      </c>
      <c r="B813" s="2">
        <v>1649542</v>
      </c>
      <c r="C813" s="1" t="s">
        <v>556</v>
      </c>
      <c r="D813" s="2">
        <v>0</v>
      </c>
    </row>
    <row r="814" spans="1:4" x14ac:dyDescent="0.25">
      <c r="A814" s="1" t="s">
        <v>178</v>
      </c>
      <c r="B814" s="2">
        <v>200000</v>
      </c>
      <c r="C814" s="1" t="s">
        <v>888</v>
      </c>
      <c r="D814" s="2">
        <v>0</v>
      </c>
    </row>
    <row r="815" spans="1:4" x14ac:dyDescent="0.25">
      <c r="A815" s="1" t="s">
        <v>285</v>
      </c>
      <c r="B815" s="2">
        <v>200000</v>
      </c>
      <c r="C815" s="1" t="s">
        <v>141</v>
      </c>
      <c r="D815" s="2">
        <v>0</v>
      </c>
    </row>
    <row r="816" spans="1:4" x14ac:dyDescent="0.25">
      <c r="A816" s="1" t="s">
        <v>1630</v>
      </c>
      <c r="B816" s="2">
        <v>32200</v>
      </c>
      <c r="C816" s="1" t="s">
        <v>12</v>
      </c>
      <c r="D816" s="2">
        <v>0</v>
      </c>
    </row>
    <row r="817" spans="1:4" x14ac:dyDescent="0.25">
      <c r="A817" s="1" t="s">
        <v>643</v>
      </c>
      <c r="B817" s="2">
        <v>785615</v>
      </c>
      <c r="C817" s="1" t="s">
        <v>1376</v>
      </c>
      <c r="D817" s="2">
        <v>0</v>
      </c>
    </row>
    <row r="818" spans="1:4" x14ac:dyDescent="0.25">
      <c r="A818" s="1" t="s">
        <v>1022</v>
      </c>
      <c r="B818" s="2">
        <v>1301291</v>
      </c>
      <c r="C818" s="1" t="s">
        <v>228</v>
      </c>
      <c r="D818" s="2">
        <v>0</v>
      </c>
    </row>
    <row r="819" spans="1:4" x14ac:dyDescent="0.25">
      <c r="A819" s="1" t="s">
        <v>460</v>
      </c>
      <c r="B819" s="2">
        <v>123730</v>
      </c>
      <c r="C819" s="1" t="s">
        <v>206</v>
      </c>
      <c r="D819" s="2">
        <v>0</v>
      </c>
    </row>
    <row r="820" spans="1:4" x14ac:dyDescent="0.25">
      <c r="A820" s="1" t="s">
        <v>609</v>
      </c>
      <c r="B820" s="2">
        <v>2900000</v>
      </c>
      <c r="C820" s="1" t="s">
        <v>1479</v>
      </c>
      <c r="D820" s="2">
        <v>0</v>
      </c>
    </row>
    <row r="821" spans="1:4" x14ac:dyDescent="0.25">
      <c r="A821" s="1" t="s">
        <v>987</v>
      </c>
      <c r="B821" s="2">
        <v>238217</v>
      </c>
      <c r="C821" s="1" t="s">
        <v>157</v>
      </c>
      <c r="D821" s="2">
        <v>0</v>
      </c>
    </row>
    <row r="822" spans="1:4" x14ac:dyDescent="0.25">
      <c r="A822" s="1" t="s">
        <v>1242</v>
      </c>
      <c r="B822" s="2">
        <v>1052250</v>
      </c>
      <c r="C822" s="1" t="s">
        <v>1608</v>
      </c>
      <c r="D822" s="2">
        <v>0</v>
      </c>
    </row>
    <row r="823" spans="1:4" x14ac:dyDescent="0.25">
      <c r="A823" s="1" t="s">
        <v>594</v>
      </c>
      <c r="B823" s="2">
        <v>545535</v>
      </c>
      <c r="C823" s="1" t="s">
        <v>0</v>
      </c>
      <c r="D823" s="2">
        <v>0</v>
      </c>
    </row>
    <row r="824" spans="1:4" x14ac:dyDescent="0.25">
      <c r="A824" s="1" t="s">
        <v>300</v>
      </c>
      <c r="B824" s="2">
        <v>537739</v>
      </c>
      <c r="C824" s="1" t="s">
        <v>1630</v>
      </c>
      <c r="D824" s="2">
        <v>0</v>
      </c>
    </row>
    <row r="825" spans="1:4" x14ac:dyDescent="0.25">
      <c r="A825" s="1" t="s">
        <v>1463</v>
      </c>
      <c r="B825" s="2">
        <v>723013</v>
      </c>
      <c r="C825" s="1" t="s">
        <v>1297</v>
      </c>
      <c r="D825" s="2">
        <v>0</v>
      </c>
    </row>
    <row r="826" spans="1:4" x14ac:dyDescent="0.25">
      <c r="A826" s="1" t="s">
        <v>1457</v>
      </c>
      <c r="B826" s="2">
        <v>635000</v>
      </c>
      <c r="C826" s="1" t="s">
        <v>813</v>
      </c>
      <c r="D826" s="2">
        <v>0</v>
      </c>
    </row>
    <row r="827" spans="1:4" x14ac:dyDescent="0.25">
      <c r="A827" s="1" t="s">
        <v>1376</v>
      </c>
      <c r="B827" s="2">
        <v>1004671</v>
      </c>
      <c r="C827" s="1" t="s">
        <v>124</v>
      </c>
      <c r="D827" s="2">
        <v>0</v>
      </c>
    </row>
    <row r="828" spans="1:4" x14ac:dyDescent="0.25">
      <c r="A828" s="1" t="s">
        <v>151</v>
      </c>
      <c r="B828" s="2">
        <v>50000</v>
      </c>
      <c r="C828" s="1" t="s">
        <v>671</v>
      </c>
      <c r="D828" s="2">
        <v>0</v>
      </c>
    </row>
    <row r="829" spans="1:4" x14ac:dyDescent="0.25">
      <c r="A829" s="1" t="s">
        <v>1151</v>
      </c>
      <c r="B829" s="2">
        <v>2470232</v>
      </c>
      <c r="C829" s="1" t="s">
        <v>942</v>
      </c>
      <c r="D829" s="2">
        <v>0</v>
      </c>
    </row>
    <row r="830" spans="1:4" x14ac:dyDescent="0.25">
      <c r="A830" s="1" t="s">
        <v>655</v>
      </c>
      <c r="B830" s="2">
        <v>1004594</v>
      </c>
      <c r="C830" s="1" t="s">
        <v>1352</v>
      </c>
      <c r="D830" s="2">
        <v>0</v>
      </c>
    </row>
    <row r="831" spans="1:4" x14ac:dyDescent="0.25">
      <c r="A831" s="1" t="s">
        <v>1095</v>
      </c>
      <c r="B831" s="2">
        <v>10000</v>
      </c>
      <c r="C831" s="1" t="s">
        <v>1035</v>
      </c>
      <c r="D831" s="2">
        <v>0</v>
      </c>
    </row>
    <row r="832" spans="1:4" x14ac:dyDescent="0.25">
      <c r="A832" s="1" t="s">
        <v>1477</v>
      </c>
      <c r="B832" s="2">
        <v>722160</v>
      </c>
      <c r="C832" s="1" t="s">
        <v>185</v>
      </c>
      <c r="D832" s="2">
        <v>0</v>
      </c>
    </row>
    <row r="833" spans="1:4" x14ac:dyDescent="0.25">
      <c r="A833" s="1" t="s">
        <v>1078</v>
      </c>
      <c r="B833" s="2">
        <v>1322117</v>
      </c>
      <c r="C833" s="1" t="s">
        <v>1488</v>
      </c>
      <c r="D833" s="2">
        <v>0</v>
      </c>
    </row>
    <row r="834" spans="1:4" x14ac:dyDescent="0.25">
      <c r="A834" s="1" t="s">
        <v>1230</v>
      </c>
      <c r="B834" s="2">
        <v>97715</v>
      </c>
      <c r="C834" s="1" t="s">
        <v>917</v>
      </c>
      <c r="D834" s="2">
        <v>0</v>
      </c>
    </row>
    <row r="835" spans="1:4" x14ac:dyDescent="0.25">
      <c r="A835" s="1" t="s">
        <v>437</v>
      </c>
      <c r="B835" s="2">
        <v>60000</v>
      </c>
      <c r="C835" s="1" t="s">
        <v>1228</v>
      </c>
      <c r="D835" s="2">
        <v>0</v>
      </c>
    </row>
    <row r="836" spans="1:4" x14ac:dyDescent="0.25">
      <c r="A836" s="1" t="s">
        <v>509</v>
      </c>
      <c r="B836" s="2">
        <v>587509</v>
      </c>
      <c r="C836" s="1" t="s">
        <v>830</v>
      </c>
      <c r="D836" s="2">
        <v>0</v>
      </c>
    </row>
    <row r="837" spans="1:4" x14ac:dyDescent="0.25">
      <c r="A837" s="1" t="s">
        <v>1301</v>
      </c>
      <c r="B837" s="2">
        <v>624195</v>
      </c>
      <c r="C837" s="1" t="s">
        <v>93</v>
      </c>
      <c r="D837" s="2">
        <v>0</v>
      </c>
    </row>
    <row r="838" spans="1:4" x14ac:dyDescent="0.25">
      <c r="A838" s="1" t="s">
        <v>293</v>
      </c>
      <c r="B838" s="2">
        <v>610</v>
      </c>
      <c r="C838" s="1" t="s">
        <v>854</v>
      </c>
      <c r="D838" s="2">
        <v>0</v>
      </c>
    </row>
    <row r="839" spans="1:4" x14ac:dyDescent="0.25">
      <c r="A839" s="1" t="s">
        <v>471</v>
      </c>
      <c r="B839" s="2">
        <v>1053998</v>
      </c>
      <c r="C839" s="1" t="s">
        <v>1516</v>
      </c>
      <c r="D839" s="2">
        <v>0</v>
      </c>
    </row>
    <row r="840" spans="1:4" x14ac:dyDescent="0.25">
      <c r="A840" s="1" t="s">
        <v>329</v>
      </c>
      <c r="B840" s="2">
        <v>15319</v>
      </c>
      <c r="C840" s="1" t="s">
        <v>866</v>
      </c>
      <c r="D840" s="2">
        <v>0</v>
      </c>
    </row>
    <row r="841" spans="1:4" x14ac:dyDescent="0.25">
      <c r="A841" s="1" t="s">
        <v>1264</v>
      </c>
      <c r="B841" s="2">
        <v>250918</v>
      </c>
      <c r="C841" s="1" t="s">
        <v>696</v>
      </c>
      <c r="D841" s="2">
        <v>0</v>
      </c>
    </row>
    <row r="842" spans="1:4" x14ac:dyDescent="0.25">
      <c r="A842" s="1" t="s">
        <v>1005</v>
      </c>
      <c r="B842" s="2">
        <v>430461</v>
      </c>
      <c r="C842" s="1" t="s">
        <v>443</v>
      </c>
      <c r="D842" s="2">
        <v>0</v>
      </c>
    </row>
    <row r="843" spans="1:4" x14ac:dyDescent="0.25">
      <c r="A843" s="1" t="s">
        <v>210</v>
      </c>
      <c r="B843" s="2">
        <v>429878</v>
      </c>
      <c r="C843" s="1" t="s">
        <v>246</v>
      </c>
      <c r="D843" s="2">
        <v>0</v>
      </c>
    </row>
    <row r="844" spans="1:4" x14ac:dyDescent="0.25">
      <c r="A844" s="1" t="s">
        <v>1365</v>
      </c>
      <c r="B844" s="2">
        <v>827041</v>
      </c>
      <c r="C844" s="1" t="s">
        <v>1564</v>
      </c>
      <c r="D844" s="2">
        <v>0</v>
      </c>
    </row>
    <row r="845" spans="1:4" x14ac:dyDescent="0.25">
      <c r="A845" s="1" t="s">
        <v>1023</v>
      </c>
      <c r="B845" s="2">
        <v>693830</v>
      </c>
      <c r="C845" s="1" t="s">
        <v>1277</v>
      </c>
      <c r="D845" s="2">
        <v>0</v>
      </c>
    </row>
    <row r="846" spans="1:4" x14ac:dyDescent="0.25">
      <c r="A846" s="1" t="s">
        <v>727</v>
      </c>
      <c r="B846" s="2">
        <v>15000</v>
      </c>
      <c r="C846" s="1" t="s">
        <v>307</v>
      </c>
      <c r="D846" s="2">
        <v>0</v>
      </c>
    </row>
    <row r="847" spans="1:4" x14ac:dyDescent="0.25">
      <c r="A847" s="1" t="s">
        <v>1554</v>
      </c>
      <c r="B847" s="2">
        <v>201383</v>
      </c>
      <c r="C847" s="1" t="s">
        <v>1073</v>
      </c>
      <c r="D847" s="2">
        <v>0</v>
      </c>
    </row>
    <row r="848" spans="1:4" x14ac:dyDescent="0.25">
      <c r="A848" s="1" t="s">
        <v>1302</v>
      </c>
      <c r="B848" s="2">
        <v>100000</v>
      </c>
      <c r="C848" s="1" t="s">
        <v>484</v>
      </c>
      <c r="D848" s="2">
        <v>0</v>
      </c>
    </row>
    <row r="849" spans="1:4" x14ac:dyDescent="0.25">
      <c r="A849" s="1" t="s">
        <v>698</v>
      </c>
      <c r="B849" s="2">
        <v>353210</v>
      </c>
      <c r="C849" s="1" t="s">
        <v>1199</v>
      </c>
      <c r="D849" s="2">
        <v>0</v>
      </c>
    </row>
    <row r="850" spans="1:4" x14ac:dyDescent="0.25">
      <c r="A850" s="1" t="s">
        <v>57</v>
      </c>
      <c r="B850" s="2">
        <v>5905</v>
      </c>
      <c r="C850" s="1" t="s">
        <v>61</v>
      </c>
      <c r="D850" s="2">
        <v>0</v>
      </c>
    </row>
    <row r="851" spans="1:4" x14ac:dyDescent="0.25">
      <c r="A851" s="1" t="s">
        <v>1246</v>
      </c>
      <c r="B851" s="2">
        <v>100000</v>
      </c>
      <c r="C851" s="1" t="s">
        <v>1624</v>
      </c>
      <c r="D851" s="2">
        <v>0</v>
      </c>
    </row>
    <row r="852" spans="1:4" x14ac:dyDescent="0.25">
      <c r="A852" s="1" t="s">
        <v>1651</v>
      </c>
      <c r="B852" s="2">
        <v>10994</v>
      </c>
      <c r="C852" s="1" t="s">
        <v>1456</v>
      </c>
      <c r="D852" s="2">
        <v>0</v>
      </c>
    </row>
    <row r="853" spans="1:4" x14ac:dyDescent="0.25">
      <c r="A853" s="1" t="s">
        <v>1399</v>
      </c>
      <c r="B853" s="2">
        <v>155644</v>
      </c>
      <c r="C853" s="1" t="s">
        <v>1472</v>
      </c>
      <c r="D853" s="2">
        <v>0</v>
      </c>
    </row>
    <row r="854" spans="1:4" x14ac:dyDescent="0.25">
      <c r="A854" s="1" t="s">
        <v>721</v>
      </c>
      <c r="B854" s="2">
        <v>1891324</v>
      </c>
      <c r="C854" s="1" t="s">
        <v>508</v>
      </c>
      <c r="D854" s="2">
        <v>0</v>
      </c>
    </row>
    <row r="855" spans="1:4" x14ac:dyDescent="0.25">
      <c r="A855" s="1" t="s">
        <v>195</v>
      </c>
      <c r="B855" s="2">
        <v>1623077</v>
      </c>
      <c r="C855" s="1" t="s">
        <v>1142</v>
      </c>
      <c r="D855" s="2">
        <v>0</v>
      </c>
    </row>
    <row r="856" spans="1:4" x14ac:dyDescent="0.25">
      <c r="A856" s="1" t="s">
        <v>400</v>
      </c>
      <c r="B856" s="2">
        <v>30000</v>
      </c>
      <c r="C856" s="1" t="s">
        <v>493</v>
      </c>
      <c r="D856" s="2">
        <v>0</v>
      </c>
    </row>
    <row r="857" spans="1:4" x14ac:dyDescent="0.25">
      <c r="A857" s="1" t="s">
        <v>72</v>
      </c>
      <c r="B857" s="2">
        <v>10000</v>
      </c>
      <c r="C857" s="1" t="s">
        <v>1590</v>
      </c>
      <c r="D857" s="2">
        <v>0</v>
      </c>
    </row>
    <row r="858" spans="1:4" x14ac:dyDescent="0.25">
      <c r="A858" s="1" t="s">
        <v>937</v>
      </c>
      <c r="B858" s="2">
        <v>474050</v>
      </c>
      <c r="C858" s="1" t="s">
        <v>785</v>
      </c>
      <c r="D858" s="2">
        <v>0</v>
      </c>
    </row>
    <row r="859" spans="1:4" x14ac:dyDescent="0.25">
      <c r="A859" s="1" t="s">
        <v>1157</v>
      </c>
      <c r="B859" s="2">
        <v>682678</v>
      </c>
      <c r="C859" s="1" t="s">
        <v>864</v>
      </c>
      <c r="D859" s="2">
        <v>0</v>
      </c>
    </row>
    <row r="860" spans="1:4" x14ac:dyDescent="0.25">
      <c r="A860" s="1" t="s">
        <v>374</v>
      </c>
      <c r="B860" s="2">
        <v>814695</v>
      </c>
      <c r="C860" s="1" t="s">
        <v>405</v>
      </c>
      <c r="D860" s="2">
        <v>0</v>
      </c>
    </row>
    <row r="861" spans="1:4" x14ac:dyDescent="0.25">
      <c r="A861" s="1" t="s">
        <v>63</v>
      </c>
      <c r="B861" s="2">
        <v>112770</v>
      </c>
      <c r="C861" s="1" t="s">
        <v>501</v>
      </c>
      <c r="D861" s="2">
        <v>0</v>
      </c>
    </row>
    <row r="862" spans="1:4" x14ac:dyDescent="0.25">
      <c r="A862" s="1" t="s">
        <v>1012</v>
      </c>
      <c r="B862" s="2">
        <v>22090</v>
      </c>
      <c r="C862" s="1" t="s">
        <v>17</v>
      </c>
      <c r="D862" s="2">
        <v>0</v>
      </c>
    </row>
    <row r="863" spans="1:4" x14ac:dyDescent="0.25">
      <c r="A863" s="1" t="s">
        <v>1155</v>
      </c>
      <c r="B863" s="2">
        <v>100000</v>
      </c>
      <c r="C863" s="1" t="s">
        <v>1594</v>
      </c>
      <c r="D863" s="2">
        <v>0</v>
      </c>
    </row>
    <row r="864" spans="1:4" x14ac:dyDescent="0.25">
      <c r="A864" s="1" t="s">
        <v>956</v>
      </c>
      <c r="B864" s="2">
        <v>476174</v>
      </c>
      <c r="C864" s="1" t="s">
        <v>1223</v>
      </c>
      <c r="D864" s="2">
        <v>0</v>
      </c>
    </row>
    <row r="865" spans="1:4" x14ac:dyDescent="0.25">
      <c r="A865" s="1" t="s">
        <v>1531</v>
      </c>
      <c r="B865" s="2">
        <v>65207</v>
      </c>
      <c r="C865" s="1" t="s">
        <v>511</v>
      </c>
      <c r="D865" s="2">
        <v>0</v>
      </c>
    </row>
    <row r="866" spans="1:4" x14ac:dyDescent="0.25">
      <c r="A866" s="1" t="s">
        <v>738</v>
      </c>
      <c r="B866" s="2">
        <v>974156</v>
      </c>
      <c r="C866" s="1" t="s">
        <v>751</v>
      </c>
      <c r="D866" s="2">
        <v>0</v>
      </c>
    </row>
    <row r="867" spans="1:4" x14ac:dyDescent="0.25">
      <c r="A867" s="1" t="s">
        <v>122</v>
      </c>
      <c r="B867" s="2">
        <v>2133397</v>
      </c>
      <c r="C867" s="1" t="s">
        <v>467</v>
      </c>
      <c r="D867" s="2">
        <v>0</v>
      </c>
    </row>
    <row r="868" spans="1:4" x14ac:dyDescent="0.25">
      <c r="A868" s="1" t="s">
        <v>1148</v>
      </c>
      <c r="B868" s="2">
        <v>1492441</v>
      </c>
      <c r="C868" s="1" t="s">
        <v>1453</v>
      </c>
      <c r="D868" s="2">
        <v>0</v>
      </c>
    </row>
    <row r="869" spans="1:4" x14ac:dyDescent="0.25">
      <c r="A869" s="1" t="s">
        <v>1244</v>
      </c>
      <c r="B869" s="2">
        <v>82826</v>
      </c>
      <c r="C869" s="1" t="s">
        <v>458</v>
      </c>
      <c r="D869" s="2">
        <v>0</v>
      </c>
    </row>
    <row r="870" spans="1:4" x14ac:dyDescent="0.25">
      <c r="A870" s="1" t="s">
        <v>16</v>
      </c>
      <c r="B870" s="2">
        <v>291715</v>
      </c>
      <c r="C870" s="1" t="s">
        <v>1395</v>
      </c>
      <c r="D870" s="2">
        <v>0</v>
      </c>
    </row>
    <row r="871" spans="1:4" x14ac:dyDescent="0.25">
      <c r="A871" s="1" t="s">
        <v>1168</v>
      </c>
      <c r="B871" s="2">
        <v>163795</v>
      </c>
      <c r="C871" s="1" t="s">
        <v>1378</v>
      </c>
      <c r="D871" s="2">
        <v>0</v>
      </c>
    </row>
    <row r="872" spans="1:4" x14ac:dyDescent="0.25">
      <c r="A872" s="1" t="s">
        <v>854</v>
      </c>
      <c r="B872" s="2">
        <v>868844</v>
      </c>
      <c r="C872" s="1" t="s">
        <v>1454</v>
      </c>
      <c r="D872" s="2">
        <v>0</v>
      </c>
    </row>
    <row r="873" spans="1:4" x14ac:dyDescent="0.25">
      <c r="A873" s="1" t="s">
        <v>1196</v>
      </c>
      <c r="B873" s="2">
        <v>1040185</v>
      </c>
      <c r="C873" s="1" t="s">
        <v>33</v>
      </c>
      <c r="D873" s="2">
        <v>0</v>
      </c>
    </row>
    <row r="874" spans="1:4" x14ac:dyDescent="0.25">
      <c r="A874" s="1" t="s">
        <v>254</v>
      </c>
      <c r="B874" s="2">
        <v>1168200</v>
      </c>
      <c r="C874" s="1" t="s">
        <v>57</v>
      </c>
      <c r="D874" s="2">
        <v>0</v>
      </c>
    </row>
    <row r="875" spans="1:4" x14ac:dyDescent="0.25">
      <c r="A875" s="1" t="s">
        <v>280</v>
      </c>
      <c r="B875" s="2">
        <v>60006</v>
      </c>
      <c r="C875" s="1" t="s">
        <v>666</v>
      </c>
      <c r="D875" s="2">
        <v>0</v>
      </c>
    </row>
    <row r="876" spans="1:4" x14ac:dyDescent="0.25">
      <c r="A876" s="1" t="s">
        <v>1534</v>
      </c>
      <c r="B876" s="2">
        <v>391194</v>
      </c>
      <c r="C876" s="1" t="s">
        <v>921</v>
      </c>
      <c r="D876" s="2">
        <v>0</v>
      </c>
    </row>
    <row r="877" spans="1:4" x14ac:dyDescent="0.25">
      <c r="A877" s="1" t="s">
        <v>1592</v>
      </c>
      <c r="B877" s="2">
        <v>525000</v>
      </c>
      <c r="C877" s="1" t="s">
        <v>54</v>
      </c>
      <c r="D877" s="2">
        <v>0</v>
      </c>
    </row>
    <row r="878" spans="1:4" x14ac:dyDescent="0.25">
      <c r="A878" s="1" t="s">
        <v>422</v>
      </c>
      <c r="B878" s="2">
        <v>679390</v>
      </c>
      <c r="C878" s="1" t="s">
        <v>1234</v>
      </c>
      <c r="D878" s="2">
        <v>0</v>
      </c>
    </row>
    <row r="879" spans="1:4" x14ac:dyDescent="0.25">
      <c r="A879" s="1" t="s">
        <v>1294</v>
      </c>
      <c r="B879" s="2">
        <v>600000</v>
      </c>
      <c r="C879" s="1" t="s">
        <v>732</v>
      </c>
      <c r="D879" s="2">
        <v>0</v>
      </c>
    </row>
    <row r="880" spans="1:4" x14ac:dyDescent="0.25">
      <c r="A880" s="1" t="s">
        <v>1098</v>
      </c>
      <c r="B880" s="2">
        <v>400000</v>
      </c>
      <c r="C880" s="1" t="s">
        <v>451</v>
      </c>
      <c r="D880" s="2">
        <v>0</v>
      </c>
    </row>
    <row r="881" spans="1:4" x14ac:dyDescent="0.25">
      <c r="A881" s="1" t="s">
        <v>555</v>
      </c>
      <c r="B881" s="2">
        <v>89662</v>
      </c>
      <c r="C881" s="1" t="s">
        <v>1081</v>
      </c>
      <c r="D881" s="2">
        <v>0</v>
      </c>
    </row>
    <row r="882" spans="1:4" x14ac:dyDescent="0.25">
      <c r="A882" s="1" t="s">
        <v>719</v>
      </c>
      <c r="B882" s="2">
        <v>167299</v>
      </c>
      <c r="C882" s="1" t="s">
        <v>1100</v>
      </c>
      <c r="D882" s="2">
        <v>0</v>
      </c>
    </row>
    <row r="883" spans="1:4" x14ac:dyDescent="0.25">
      <c r="A883" s="1" t="s">
        <v>1126</v>
      </c>
      <c r="B883" s="2">
        <v>537096</v>
      </c>
      <c r="C883" s="1" t="s">
        <v>1261</v>
      </c>
      <c r="D883" s="2">
        <v>0</v>
      </c>
    </row>
    <row r="884" spans="1:4" x14ac:dyDescent="0.25">
      <c r="A884" s="1" t="s">
        <v>1468</v>
      </c>
      <c r="B884" s="2">
        <v>5599</v>
      </c>
      <c r="C884" s="1" t="s">
        <v>1115</v>
      </c>
      <c r="D884" s="2">
        <v>0</v>
      </c>
    </row>
    <row r="885" spans="1:4" x14ac:dyDescent="0.25">
      <c r="A885" s="1" t="s">
        <v>1091</v>
      </c>
      <c r="B885" s="2">
        <v>1393947</v>
      </c>
      <c r="C885" s="1" t="s">
        <v>337</v>
      </c>
      <c r="D885" s="2">
        <v>0</v>
      </c>
    </row>
    <row r="886" spans="1:4" x14ac:dyDescent="0.25">
      <c r="A886" s="1" t="s">
        <v>252</v>
      </c>
      <c r="B886" s="2">
        <v>488542</v>
      </c>
      <c r="C886" s="1" t="s">
        <v>1135</v>
      </c>
      <c r="D886" s="2">
        <v>0</v>
      </c>
    </row>
    <row r="887" spans="1:4" x14ac:dyDescent="0.25">
      <c r="A887" s="1" t="s">
        <v>993</v>
      </c>
      <c r="B887" s="2">
        <v>95000</v>
      </c>
      <c r="C887" s="1" t="s">
        <v>193</v>
      </c>
      <c r="D887" s="2">
        <v>0</v>
      </c>
    </row>
    <row r="888" spans="1:4" x14ac:dyDescent="0.25">
      <c r="A888" s="1" t="s">
        <v>1272</v>
      </c>
      <c r="B888" s="2">
        <v>150000</v>
      </c>
      <c r="C888" s="1" t="s">
        <v>1041</v>
      </c>
      <c r="D888" s="2">
        <v>0</v>
      </c>
    </row>
    <row r="889" spans="1:4" x14ac:dyDescent="0.25">
      <c r="A889" s="1" t="s">
        <v>1418</v>
      </c>
      <c r="B889" s="2">
        <v>676855</v>
      </c>
      <c r="C889" s="1" t="s">
        <v>349</v>
      </c>
      <c r="D889" s="2">
        <v>0</v>
      </c>
    </row>
    <row r="890" spans="1:4" x14ac:dyDescent="0.25">
      <c r="A890" s="1" t="s">
        <v>852</v>
      </c>
      <c r="B890" s="2">
        <v>293781</v>
      </c>
      <c r="C890" s="1" t="s">
        <v>332</v>
      </c>
      <c r="D890" s="2">
        <v>0</v>
      </c>
    </row>
    <row r="891" spans="1:4" x14ac:dyDescent="0.25">
      <c r="A891" s="1" t="s">
        <v>1321</v>
      </c>
      <c r="B891" s="2">
        <v>500000</v>
      </c>
      <c r="C891" s="1" t="s">
        <v>728</v>
      </c>
      <c r="D891" s="2">
        <v>0</v>
      </c>
    </row>
    <row r="892" spans="1:4" x14ac:dyDescent="0.25">
      <c r="A892" s="1" t="s">
        <v>126</v>
      </c>
      <c r="B892" s="2">
        <v>66656</v>
      </c>
      <c r="C892" s="1" t="s">
        <v>318</v>
      </c>
      <c r="D892" s="2">
        <v>0</v>
      </c>
    </row>
    <row r="893" spans="1:4" x14ac:dyDescent="0.25">
      <c r="A893" s="1" t="s">
        <v>1568</v>
      </c>
      <c r="B893" s="2">
        <v>224171</v>
      </c>
      <c r="C893" s="1" t="s">
        <v>753</v>
      </c>
      <c r="D893" s="2">
        <v>0</v>
      </c>
    </row>
    <row r="894" spans="1:4" x14ac:dyDescent="0.25">
      <c r="A894" s="1" t="s">
        <v>353</v>
      </c>
      <c r="B894" s="2">
        <v>138106</v>
      </c>
      <c r="C894" s="1" t="s">
        <v>1341</v>
      </c>
      <c r="D894" s="2">
        <v>0</v>
      </c>
    </row>
    <row r="895" spans="1:4" x14ac:dyDescent="0.25">
      <c r="A895" s="1" t="s">
        <v>928</v>
      </c>
      <c r="B895" s="2">
        <v>1488000</v>
      </c>
      <c r="C895" s="1" t="s">
        <v>100</v>
      </c>
      <c r="D895" s="2">
        <v>0</v>
      </c>
    </row>
    <row r="896" spans="1:4" x14ac:dyDescent="0.25">
      <c r="A896" s="1" t="s">
        <v>587</v>
      </c>
      <c r="B896" s="2">
        <v>25000</v>
      </c>
      <c r="C896" s="1" t="s">
        <v>1332</v>
      </c>
      <c r="D896" s="2">
        <v>0</v>
      </c>
    </row>
    <row r="897" spans="1:4" x14ac:dyDescent="0.25">
      <c r="A897" s="1" t="s">
        <v>1096</v>
      </c>
      <c r="B897" s="2">
        <v>2190506</v>
      </c>
      <c r="C897" s="1" t="s">
        <v>814</v>
      </c>
      <c r="D897" s="2">
        <v>0</v>
      </c>
    </row>
    <row r="898" spans="1:4" x14ac:dyDescent="0.25">
      <c r="A898" s="1" t="s">
        <v>920</v>
      </c>
      <c r="B898" s="2">
        <v>413999</v>
      </c>
      <c r="C898" s="1" t="s">
        <v>520</v>
      </c>
      <c r="D898" s="2">
        <v>0</v>
      </c>
    </row>
    <row r="899" spans="1:4" x14ac:dyDescent="0.25">
      <c r="A899" s="1" t="s">
        <v>905</v>
      </c>
      <c r="B899" s="2">
        <v>1416000</v>
      </c>
      <c r="C899" s="1" t="s">
        <v>1632</v>
      </c>
      <c r="D899" s="2">
        <v>0</v>
      </c>
    </row>
    <row r="900" spans="1:4" x14ac:dyDescent="0.25">
      <c r="A900" s="1" t="s">
        <v>1496</v>
      </c>
      <c r="B900" s="2">
        <v>200000</v>
      </c>
      <c r="C900" s="1" t="s">
        <v>178</v>
      </c>
      <c r="D900" s="2">
        <v>0</v>
      </c>
    </row>
    <row r="901" spans="1:4" x14ac:dyDescent="0.25">
      <c r="A901" s="1" t="s">
        <v>138</v>
      </c>
      <c r="B901" s="2">
        <v>415590</v>
      </c>
      <c r="C901" s="1" t="s">
        <v>131</v>
      </c>
      <c r="D901" s="2">
        <v>0</v>
      </c>
    </row>
    <row r="902" spans="1:4" x14ac:dyDescent="0.25">
      <c r="A902" s="1" t="s">
        <v>1595</v>
      </c>
      <c r="B902" s="2">
        <v>752856</v>
      </c>
      <c r="C902" s="1" t="s">
        <v>911</v>
      </c>
      <c r="D902" s="2">
        <v>0</v>
      </c>
    </row>
    <row r="903" spans="1:4" x14ac:dyDescent="0.25">
      <c r="A903" s="1" t="s">
        <v>689</v>
      </c>
      <c r="B903" s="2">
        <v>361280</v>
      </c>
      <c r="C903" s="1" t="s">
        <v>1229</v>
      </c>
      <c r="D903" s="2">
        <v>0</v>
      </c>
    </row>
    <row r="904" spans="1:4" x14ac:dyDescent="0.25">
      <c r="A904" s="1" t="s">
        <v>1163</v>
      </c>
      <c r="B904" s="2">
        <v>2454375</v>
      </c>
      <c r="C904" s="1" t="s">
        <v>68</v>
      </c>
      <c r="D904" s="2">
        <v>0</v>
      </c>
    </row>
    <row r="905" spans="1:4" x14ac:dyDescent="0.25">
      <c r="A905" s="1" t="s">
        <v>1580</v>
      </c>
      <c r="B905" s="2">
        <v>1310248</v>
      </c>
      <c r="C905" s="1" t="s">
        <v>930</v>
      </c>
      <c r="D905" s="2">
        <v>0</v>
      </c>
    </row>
    <row r="906" spans="1:4" x14ac:dyDescent="0.25">
      <c r="A906" s="1" t="s">
        <v>1611</v>
      </c>
      <c r="B906" s="2">
        <v>264895</v>
      </c>
      <c r="C906" s="1" t="s">
        <v>850</v>
      </c>
      <c r="D906" s="2">
        <v>0</v>
      </c>
    </row>
    <row r="907" spans="1:4" x14ac:dyDescent="0.25">
      <c r="A907" s="1" t="s">
        <v>162</v>
      </c>
      <c r="B907" s="2">
        <v>187080</v>
      </c>
      <c r="C907" s="1" t="s">
        <v>1189</v>
      </c>
      <c r="D907" s="2">
        <v>0</v>
      </c>
    </row>
    <row r="908" spans="1:4" x14ac:dyDescent="0.25">
      <c r="A908" s="1" t="s">
        <v>30</v>
      </c>
      <c r="B908" s="2">
        <v>30443</v>
      </c>
      <c r="C908" s="1" t="s">
        <v>606</v>
      </c>
      <c r="D908" s="2">
        <v>0</v>
      </c>
    </row>
    <row r="909" spans="1:4" x14ac:dyDescent="0.25">
      <c r="A909" s="1" t="s">
        <v>279</v>
      </c>
      <c r="B909" s="2">
        <v>943360</v>
      </c>
      <c r="C909" s="1" t="s">
        <v>1090</v>
      </c>
      <c r="D909" s="2">
        <v>0</v>
      </c>
    </row>
    <row r="910" spans="1:4" x14ac:dyDescent="0.25">
      <c r="A910" s="1" t="s">
        <v>787</v>
      </c>
      <c r="B910" s="2">
        <v>10771</v>
      </c>
      <c r="C910" s="1" t="s">
        <v>485</v>
      </c>
      <c r="D910" s="2">
        <v>0</v>
      </c>
    </row>
    <row r="911" spans="1:4" x14ac:dyDescent="0.25">
      <c r="A911" s="1" t="s">
        <v>1089</v>
      </c>
      <c r="B911" s="2">
        <v>589611</v>
      </c>
      <c r="C911" s="1" t="s">
        <v>460</v>
      </c>
      <c r="D911" s="2">
        <v>0</v>
      </c>
    </row>
    <row r="912" spans="1:4" x14ac:dyDescent="0.25">
      <c r="A912" s="1" t="s">
        <v>1646</v>
      </c>
      <c r="B912" s="2">
        <v>309704</v>
      </c>
      <c r="C912" s="1" t="s">
        <v>1028</v>
      </c>
      <c r="D912" s="2">
        <v>0</v>
      </c>
    </row>
    <row r="913" spans="1:4" x14ac:dyDescent="0.25">
      <c r="A913" s="1" t="s">
        <v>1370</v>
      </c>
      <c r="B913" s="2">
        <v>1693417</v>
      </c>
      <c r="C913" s="1" t="s">
        <v>768</v>
      </c>
      <c r="D913" s="2">
        <v>0</v>
      </c>
    </row>
    <row r="914" spans="1:4" x14ac:dyDescent="0.25">
      <c r="A914" s="1" t="s">
        <v>284</v>
      </c>
      <c r="B914" s="2">
        <v>969547</v>
      </c>
      <c r="C914" s="1" t="s">
        <v>729</v>
      </c>
      <c r="D914" s="2">
        <v>0</v>
      </c>
    </row>
    <row r="915" spans="1:4" x14ac:dyDescent="0.25">
      <c r="A915" s="1" t="s">
        <v>1366</v>
      </c>
      <c r="B915" s="2">
        <v>150000</v>
      </c>
      <c r="C915" s="1" t="s">
        <v>1141</v>
      </c>
      <c r="D915" s="2">
        <v>0</v>
      </c>
    </row>
    <row r="916" spans="1:4" x14ac:dyDescent="0.25">
      <c r="A916" s="1" t="s">
        <v>1049</v>
      </c>
      <c r="B916" s="2">
        <v>796300</v>
      </c>
      <c r="C916" s="1" t="s">
        <v>996</v>
      </c>
      <c r="D916" s="2">
        <v>0</v>
      </c>
    </row>
    <row r="917" spans="1:4" x14ac:dyDescent="0.25">
      <c r="A917" s="1" t="s">
        <v>1541</v>
      </c>
      <c r="B917" s="2">
        <v>25000</v>
      </c>
      <c r="C917" s="1" t="s">
        <v>1501</v>
      </c>
      <c r="D917" s="2">
        <v>0</v>
      </c>
    </row>
    <row r="918" spans="1:4" x14ac:dyDescent="0.25">
      <c r="A918" s="1" t="s">
        <v>1406</v>
      </c>
      <c r="B918" s="2">
        <v>30000</v>
      </c>
      <c r="C918" s="1" t="s">
        <v>609</v>
      </c>
      <c r="D918" s="2">
        <v>0</v>
      </c>
    </row>
    <row r="919" spans="1:4" x14ac:dyDescent="0.25">
      <c r="A919" s="1" t="s">
        <v>910</v>
      </c>
      <c r="B919" s="2">
        <v>85423</v>
      </c>
      <c r="C919" s="1" t="s">
        <v>638</v>
      </c>
      <c r="D919" s="2">
        <v>0</v>
      </c>
    </row>
    <row r="920" spans="1:4" x14ac:dyDescent="0.25">
      <c r="A920" s="1" t="s">
        <v>700</v>
      </c>
      <c r="B920" s="2">
        <v>310152</v>
      </c>
      <c r="C920" s="1" t="s">
        <v>1309</v>
      </c>
      <c r="D920" s="2">
        <v>0</v>
      </c>
    </row>
    <row r="921" spans="1:4" x14ac:dyDescent="0.25">
      <c r="A921" s="1" t="s">
        <v>432</v>
      </c>
      <c r="B921" s="2">
        <v>1364732</v>
      </c>
      <c r="C921" s="1" t="s">
        <v>1059</v>
      </c>
      <c r="D921" s="2">
        <v>0</v>
      </c>
    </row>
    <row r="922" spans="1:4" x14ac:dyDescent="0.25">
      <c r="A922" s="1" t="s">
        <v>1210</v>
      </c>
      <c r="B922" s="2">
        <v>147948</v>
      </c>
      <c r="C922" s="1" t="s">
        <v>331</v>
      </c>
      <c r="D922" s="2">
        <v>0</v>
      </c>
    </row>
    <row r="923" spans="1:4" x14ac:dyDescent="0.25">
      <c r="A923" s="1" t="s">
        <v>693</v>
      </c>
      <c r="B923" s="2">
        <v>319108</v>
      </c>
      <c r="C923" s="1" t="s">
        <v>991</v>
      </c>
      <c r="D923" s="2">
        <v>0</v>
      </c>
    </row>
    <row r="924" spans="1:4" x14ac:dyDescent="0.25">
      <c r="A924" s="1" t="s">
        <v>708</v>
      </c>
      <c r="B924" s="2">
        <v>276464</v>
      </c>
      <c r="C924" s="1" t="s">
        <v>522</v>
      </c>
      <c r="D924" s="2">
        <v>0</v>
      </c>
    </row>
    <row r="925" spans="1:4" x14ac:dyDescent="0.25">
      <c r="A925" s="1" t="s">
        <v>804</v>
      </c>
      <c r="B925" s="2">
        <v>1626156</v>
      </c>
      <c r="C925" s="1" t="s">
        <v>1463</v>
      </c>
      <c r="D925" s="2">
        <v>0</v>
      </c>
    </row>
    <row r="926" spans="1:4" x14ac:dyDescent="0.25">
      <c r="A926" s="1" t="s">
        <v>52</v>
      </c>
      <c r="B926" s="2">
        <v>32044</v>
      </c>
      <c r="C926" s="1" t="s">
        <v>55</v>
      </c>
      <c r="D926" s="2">
        <v>0</v>
      </c>
    </row>
    <row r="927" spans="1:4" x14ac:dyDescent="0.25">
      <c r="A927" s="1" t="s">
        <v>1085</v>
      </c>
      <c r="B927" s="2">
        <v>356446</v>
      </c>
      <c r="C927" s="1" t="s">
        <v>572</v>
      </c>
      <c r="D927" s="2">
        <v>0</v>
      </c>
    </row>
    <row r="928" spans="1:4" x14ac:dyDescent="0.25">
      <c r="A928" s="1" t="s">
        <v>572</v>
      </c>
      <c r="B928" s="2">
        <v>15000</v>
      </c>
      <c r="C928" s="1" t="s">
        <v>1022</v>
      </c>
      <c r="D928" s="2">
        <v>0</v>
      </c>
    </row>
    <row r="929" spans="1:4" x14ac:dyDescent="0.25">
      <c r="A929" s="1" t="s">
        <v>832</v>
      </c>
      <c r="B929" s="2">
        <v>3562823</v>
      </c>
      <c r="C929" s="1" t="s">
        <v>151</v>
      </c>
      <c r="D929" s="2">
        <v>0</v>
      </c>
    </row>
    <row r="930" spans="1:4" x14ac:dyDescent="0.25">
      <c r="A930" s="1" t="s">
        <v>446</v>
      </c>
      <c r="B930" s="2">
        <v>987353</v>
      </c>
      <c r="C930" s="1" t="s">
        <v>1457</v>
      </c>
      <c r="D930" s="2">
        <v>0</v>
      </c>
    </row>
    <row r="931" spans="1:4" x14ac:dyDescent="0.25">
      <c r="A931" s="1" t="s">
        <v>560</v>
      </c>
      <c r="B931" s="2">
        <v>317333</v>
      </c>
      <c r="C931" s="1" t="s">
        <v>300</v>
      </c>
      <c r="D931" s="2">
        <v>0</v>
      </c>
    </row>
    <row r="932" spans="1:4" x14ac:dyDescent="0.25">
      <c r="A932" s="1" t="s">
        <v>914</v>
      </c>
      <c r="B932" s="2">
        <v>712708</v>
      </c>
      <c r="C932" s="1" t="s">
        <v>1527</v>
      </c>
      <c r="D932" s="2">
        <v>0</v>
      </c>
    </row>
    <row r="933" spans="1:4" x14ac:dyDescent="0.25">
      <c r="A933" s="1" t="s">
        <v>1381</v>
      </c>
      <c r="B933" s="2">
        <v>5000</v>
      </c>
      <c r="C933" s="1" t="s">
        <v>661</v>
      </c>
      <c r="D933" s="2">
        <v>0</v>
      </c>
    </row>
    <row r="934" spans="1:4" x14ac:dyDescent="0.25">
      <c r="A934" s="1" t="s">
        <v>1255</v>
      </c>
      <c r="B934" s="2">
        <v>435453</v>
      </c>
      <c r="C934" s="1" t="s">
        <v>1065</v>
      </c>
      <c r="D934" s="2">
        <v>0</v>
      </c>
    </row>
    <row r="935" spans="1:4" x14ac:dyDescent="0.25">
      <c r="A935" s="1" t="s">
        <v>1636</v>
      </c>
      <c r="B935" s="2">
        <v>15000</v>
      </c>
      <c r="C935" s="1" t="s">
        <v>407</v>
      </c>
      <c r="D935" s="2">
        <v>0</v>
      </c>
    </row>
    <row r="936" spans="1:4" x14ac:dyDescent="0.25">
      <c r="A936" s="1" t="s">
        <v>571</v>
      </c>
      <c r="B936" s="2">
        <v>404400</v>
      </c>
      <c r="C936" s="1" t="s">
        <v>1444</v>
      </c>
      <c r="D936" s="2">
        <v>0</v>
      </c>
    </row>
    <row r="937" spans="1:4" x14ac:dyDescent="0.25">
      <c r="A937" s="1" t="s">
        <v>37</v>
      </c>
      <c r="B937" s="2">
        <v>49062</v>
      </c>
      <c r="C937" s="1" t="s">
        <v>832</v>
      </c>
      <c r="D937" s="2">
        <v>0</v>
      </c>
    </row>
    <row r="938" spans="1:4" x14ac:dyDescent="0.25">
      <c r="A938" s="1" t="s">
        <v>1207</v>
      </c>
      <c r="B938" s="2">
        <v>822626</v>
      </c>
      <c r="C938" s="1" t="s">
        <v>914</v>
      </c>
      <c r="D938" s="2">
        <v>0</v>
      </c>
    </row>
    <row r="939" spans="1:4" x14ac:dyDescent="0.25">
      <c r="A939" s="1" t="s">
        <v>815</v>
      </c>
      <c r="B939" s="2">
        <v>1065136</v>
      </c>
      <c r="C939" s="1" t="s">
        <v>1201</v>
      </c>
      <c r="D939" s="2">
        <v>0</v>
      </c>
    </row>
    <row r="940" spans="1:4" x14ac:dyDescent="0.25">
      <c r="A940" s="1" t="s">
        <v>1195</v>
      </c>
      <c r="B940" s="2">
        <v>289201</v>
      </c>
      <c r="C940" s="1" t="s">
        <v>594</v>
      </c>
      <c r="D940" s="2">
        <v>0</v>
      </c>
    </row>
    <row r="941" spans="1:4" x14ac:dyDescent="0.25">
      <c r="A941" s="1" t="s">
        <v>557</v>
      </c>
      <c r="B941" s="2">
        <v>237500</v>
      </c>
      <c r="C941" s="1" t="s">
        <v>1469</v>
      </c>
      <c r="D941" s="2">
        <v>0</v>
      </c>
    </row>
    <row r="942" spans="1:4" x14ac:dyDescent="0.25">
      <c r="A942" s="1" t="s">
        <v>1149</v>
      </c>
      <c r="B942" s="2">
        <v>1437906</v>
      </c>
      <c r="C942" s="1" t="s">
        <v>1207</v>
      </c>
      <c r="D942" s="2">
        <v>0</v>
      </c>
    </row>
    <row r="943" spans="1:4" x14ac:dyDescent="0.25">
      <c r="A943" s="1" t="s">
        <v>875</v>
      </c>
      <c r="B943" s="2">
        <v>165098</v>
      </c>
      <c r="C943" s="1" t="s">
        <v>1196</v>
      </c>
      <c r="D943" s="2">
        <v>0</v>
      </c>
    </row>
    <row r="944" spans="1:4" x14ac:dyDescent="0.25">
      <c r="A944" s="1" t="s">
        <v>651</v>
      </c>
      <c r="B944" s="2">
        <v>1455428</v>
      </c>
      <c r="C944" s="1" t="s">
        <v>37</v>
      </c>
      <c r="D944" s="2">
        <v>0</v>
      </c>
    </row>
    <row r="945" spans="1:4" x14ac:dyDescent="0.25">
      <c r="A945" s="1" t="s">
        <v>717</v>
      </c>
      <c r="B945" s="2">
        <v>231000</v>
      </c>
      <c r="C945" s="1" t="s">
        <v>284</v>
      </c>
      <c r="D945" s="2">
        <v>0</v>
      </c>
    </row>
    <row r="946" spans="1:4" x14ac:dyDescent="0.25">
      <c r="A946" s="1" t="s">
        <v>994</v>
      </c>
      <c r="B946" s="2">
        <v>103000</v>
      </c>
      <c r="C946" s="1" t="s">
        <v>1595</v>
      </c>
      <c r="D946" s="2">
        <v>0</v>
      </c>
    </row>
    <row r="947" spans="1:4" x14ac:dyDescent="0.25">
      <c r="A947" s="1" t="s">
        <v>1396</v>
      </c>
      <c r="B947" s="2">
        <v>940632</v>
      </c>
      <c r="C947" s="1" t="s">
        <v>1534</v>
      </c>
      <c r="D947" s="2">
        <v>0</v>
      </c>
    </row>
    <row r="948" spans="1:4" x14ac:dyDescent="0.25">
      <c r="A948" s="1" t="s">
        <v>371</v>
      </c>
      <c r="B948" s="2">
        <v>70000</v>
      </c>
      <c r="C948" s="1" t="s">
        <v>1151</v>
      </c>
      <c r="D948" s="2">
        <v>0</v>
      </c>
    </row>
    <row r="949" spans="1:4" x14ac:dyDescent="0.25">
      <c r="A949" s="1" t="s">
        <v>1109</v>
      </c>
      <c r="B949" s="2">
        <v>27000</v>
      </c>
      <c r="C949" s="1" t="s">
        <v>502</v>
      </c>
      <c r="D949" s="2">
        <v>0</v>
      </c>
    </row>
    <row r="950" spans="1:4" x14ac:dyDescent="0.25">
      <c r="A950" s="1" t="s">
        <v>848</v>
      </c>
      <c r="B950" s="2">
        <v>951078</v>
      </c>
      <c r="C950" s="1" t="s">
        <v>1535</v>
      </c>
      <c r="D950" s="2">
        <v>0</v>
      </c>
    </row>
    <row r="951" spans="1:4" x14ac:dyDescent="0.25">
      <c r="A951" s="1" t="s">
        <v>955</v>
      </c>
      <c r="B951" s="2">
        <v>695456</v>
      </c>
      <c r="C951" s="1" t="s">
        <v>744</v>
      </c>
      <c r="D951" s="2">
        <v>0</v>
      </c>
    </row>
    <row r="952" spans="1:4" x14ac:dyDescent="0.25">
      <c r="A952" s="1" t="s">
        <v>1473</v>
      </c>
      <c r="B952" s="2">
        <v>5000</v>
      </c>
      <c r="C952" s="1" t="s">
        <v>1255</v>
      </c>
      <c r="D952" s="2">
        <v>0</v>
      </c>
    </row>
    <row r="953" spans="1:4" x14ac:dyDescent="0.25">
      <c r="A953" s="1" t="s">
        <v>597</v>
      </c>
      <c r="B953" s="2">
        <v>675000</v>
      </c>
      <c r="C953" s="1" t="s">
        <v>560</v>
      </c>
      <c r="D953" s="2">
        <v>0</v>
      </c>
    </row>
    <row r="954" spans="1:4" x14ac:dyDescent="0.25">
      <c r="A954" s="1" t="s">
        <v>1216</v>
      </c>
      <c r="B954" s="2">
        <v>296603</v>
      </c>
      <c r="C954" s="1" t="s">
        <v>365</v>
      </c>
      <c r="D954" s="2">
        <v>0</v>
      </c>
    </row>
    <row r="955" spans="1:4" x14ac:dyDescent="0.25">
      <c r="A955" s="1" t="s">
        <v>1256</v>
      </c>
      <c r="B955" s="2">
        <v>1505716</v>
      </c>
      <c r="C955" s="1" t="s">
        <v>162</v>
      </c>
      <c r="D955" s="2">
        <v>0</v>
      </c>
    </row>
    <row r="956" spans="1:4" x14ac:dyDescent="0.25">
      <c r="A956" s="1" t="s">
        <v>391</v>
      </c>
      <c r="B956" s="2">
        <v>209550</v>
      </c>
      <c r="C956" s="1" t="s">
        <v>1256</v>
      </c>
      <c r="D956" s="2">
        <v>0</v>
      </c>
    </row>
    <row r="957" spans="1:4" x14ac:dyDescent="0.25">
      <c r="A957" s="1" t="s">
        <v>59</v>
      </c>
      <c r="B957" s="2">
        <v>87781</v>
      </c>
      <c r="C957" s="1" t="s">
        <v>257</v>
      </c>
      <c r="D957" s="2">
        <v>0</v>
      </c>
    </row>
    <row r="958" spans="1:4" x14ac:dyDescent="0.25">
      <c r="A958" s="1" t="s">
        <v>367</v>
      </c>
      <c r="B958" s="2">
        <v>692960</v>
      </c>
      <c r="C958" s="1" t="s">
        <v>279</v>
      </c>
      <c r="D958" s="2">
        <v>0</v>
      </c>
    </row>
    <row r="959" spans="1:4" x14ac:dyDescent="0.25">
      <c r="A959" s="1" t="s">
        <v>1290</v>
      </c>
      <c r="B959" s="2">
        <v>2898300</v>
      </c>
      <c r="C959" s="1" t="s">
        <v>254</v>
      </c>
      <c r="D959" s="2">
        <v>0</v>
      </c>
    </row>
    <row r="960" spans="1:4" x14ac:dyDescent="0.25">
      <c r="A960" s="1" t="s">
        <v>1275</v>
      </c>
      <c r="B960" s="2">
        <v>20000</v>
      </c>
      <c r="C960" s="1" t="s">
        <v>280</v>
      </c>
      <c r="D960" s="2">
        <v>0</v>
      </c>
    </row>
    <row r="961" spans="1:4" x14ac:dyDescent="0.25">
      <c r="A961" s="1" t="s">
        <v>464</v>
      </c>
      <c r="B961" s="2">
        <v>726393</v>
      </c>
      <c r="C961" s="1" t="s">
        <v>614</v>
      </c>
      <c r="D961" s="2">
        <v>0</v>
      </c>
    </row>
    <row r="962" spans="1:4" x14ac:dyDescent="0.25">
      <c r="A962" s="1" t="s">
        <v>1117</v>
      </c>
      <c r="B962" s="2">
        <v>1081489</v>
      </c>
      <c r="C962" s="1" t="s">
        <v>333</v>
      </c>
      <c r="D962" s="2">
        <v>0</v>
      </c>
    </row>
    <row r="963" spans="1:4" x14ac:dyDescent="0.25">
      <c r="A963" s="1" t="s">
        <v>710</v>
      </c>
      <c r="B963" s="2">
        <v>300725</v>
      </c>
      <c r="C963" s="1" t="s">
        <v>446</v>
      </c>
      <c r="D963" s="2">
        <v>0</v>
      </c>
    </row>
    <row r="964" spans="1:4" x14ac:dyDescent="0.25">
      <c r="A964" s="1" t="s">
        <v>907</v>
      </c>
      <c r="B964" s="2">
        <v>459772</v>
      </c>
      <c r="C964" s="1" t="s">
        <v>555</v>
      </c>
      <c r="D964" s="2">
        <v>0</v>
      </c>
    </row>
    <row r="965" spans="1:4" x14ac:dyDescent="0.25">
      <c r="A965" s="1" t="s">
        <v>263</v>
      </c>
      <c r="B965" s="2">
        <v>225665</v>
      </c>
      <c r="C965" s="1" t="s">
        <v>1496</v>
      </c>
      <c r="D965" s="2">
        <v>0</v>
      </c>
    </row>
    <row r="966" spans="1:4" x14ac:dyDescent="0.25">
      <c r="A966" s="1" t="s">
        <v>799</v>
      </c>
      <c r="B966" s="2">
        <v>298769</v>
      </c>
      <c r="C966" s="1" t="s">
        <v>1505</v>
      </c>
      <c r="D966" s="2">
        <v>0</v>
      </c>
    </row>
    <row r="967" spans="1:4" x14ac:dyDescent="0.25">
      <c r="A967" s="1" t="s">
        <v>938</v>
      </c>
      <c r="B967" s="2">
        <v>10000</v>
      </c>
      <c r="C967" s="1" t="s">
        <v>719</v>
      </c>
      <c r="D967" s="2">
        <v>0</v>
      </c>
    </row>
    <row r="968" spans="1:4" x14ac:dyDescent="0.25">
      <c r="A968" s="1" t="s">
        <v>712</v>
      </c>
      <c r="B968" s="2">
        <v>278594</v>
      </c>
      <c r="C968" s="1" t="s">
        <v>1633</v>
      </c>
      <c r="D968" s="2">
        <v>0</v>
      </c>
    </row>
    <row r="969" spans="1:4" x14ac:dyDescent="0.25">
      <c r="A969" s="1" t="s">
        <v>1329</v>
      </c>
      <c r="B969" s="2">
        <v>805531</v>
      </c>
      <c r="C969" s="1" t="s">
        <v>1203</v>
      </c>
      <c r="D969" s="2">
        <v>0</v>
      </c>
    </row>
    <row r="970" spans="1:4" x14ac:dyDescent="0.25">
      <c r="A970" s="1" t="s">
        <v>759</v>
      </c>
      <c r="B970" s="2">
        <v>12715</v>
      </c>
      <c r="C970" s="1" t="s">
        <v>1119</v>
      </c>
      <c r="D970" s="2">
        <v>0</v>
      </c>
    </row>
    <row r="971" spans="1:4" x14ac:dyDescent="0.25">
      <c r="A971" s="1" t="s">
        <v>1606</v>
      </c>
      <c r="B971" s="2">
        <v>5000</v>
      </c>
      <c r="C971" s="1" t="s">
        <v>1117</v>
      </c>
      <c r="D971" s="2">
        <v>0</v>
      </c>
    </row>
    <row r="972" spans="1:4" x14ac:dyDescent="0.25">
      <c r="A972" s="1" t="s">
        <v>208</v>
      </c>
      <c r="B972" s="2">
        <v>567152</v>
      </c>
      <c r="C972" s="1" t="s">
        <v>1592</v>
      </c>
      <c r="D972" s="2">
        <v>0</v>
      </c>
    </row>
    <row r="973" spans="1:4" x14ac:dyDescent="0.25">
      <c r="A973" s="1" t="s">
        <v>498</v>
      </c>
      <c r="B973" s="2">
        <v>1401840</v>
      </c>
      <c r="C973" s="1" t="s">
        <v>30</v>
      </c>
      <c r="D973" s="2">
        <v>0</v>
      </c>
    </row>
    <row r="974" spans="1:4" x14ac:dyDescent="0.25">
      <c r="A974" s="1" t="s">
        <v>1083</v>
      </c>
      <c r="B974" s="2">
        <v>455352</v>
      </c>
      <c r="C974" s="1" t="s">
        <v>571</v>
      </c>
      <c r="D974" s="2">
        <v>0</v>
      </c>
    </row>
    <row r="975" spans="1:4" x14ac:dyDescent="0.25">
      <c r="A975" s="1" t="s">
        <v>1251</v>
      </c>
      <c r="B975" s="2">
        <v>1584129</v>
      </c>
      <c r="C975" s="1" t="s">
        <v>409</v>
      </c>
      <c r="D975" s="2">
        <v>0</v>
      </c>
    </row>
    <row r="976" spans="1:4" x14ac:dyDescent="0.25">
      <c r="A976" s="1" t="s">
        <v>528</v>
      </c>
      <c r="B976" s="2">
        <v>457553</v>
      </c>
      <c r="C976" s="1" t="s">
        <v>320</v>
      </c>
      <c r="D976" s="2">
        <v>0</v>
      </c>
    </row>
    <row r="977" spans="1:4" x14ac:dyDescent="0.25">
      <c r="A977" s="1" t="s">
        <v>913</v>
      </c>
      <c r="B977" s="2">
        <v>10000</v>
      </c>
      <c r="C977" s="1" t="s">
        <v>760</v>
      </c>
      <c r="D977" s="2">
        <v>0</v>
      </c>
    </row>
    <row r="978" spans="1:4" x14ac:dyDescent="0.25">
      <c r="A978" s="1" t="s">
        <v>1331</v>
      </c>
      <c r="B978" s="2">
        <v>470733</v>
      </c>
      <c r="C978" s="1" t="s">
        <v>1440</v>
      </c>
      <c r="D978" s="2">
        <v>0</v>
      </c>
    </row>
    <row r="979" spans="1:4" x14ac:dyDescent="0.25">
      <c r="A979" s="1" t="s">
        <v>84</v>
      </c>
      <c r="B979" s="2">
        <v>500000</v>
      </c>
      <c r="C979" s="1" t="s">
        <v>993</v>
      </c>
      <c r="D979" s="2">
        <v>0</v>
      </c>
    </row>
    <row r="980" spans="1:4" x14ac:dyDescent="0.25">
      <c r="A980" s="1" t="s">
        <v>271</v>
      </c>
      <c r="B980" s="2">
        <v>1859239</v>
      </c>
      <c r="C980" s="1" t="s">
        <v>1175</v>
      </c>
      <c r="D980" s="2">
        <v>0</v>
      </c>
    </row>
    <row r="981" spans="1:4" x14ac:dyDescent="0.25">
      <c r="A981" s="1" t="s">
        <v>674</v>
      </c>
      <c r="B981" s="2">
        <v>174430</v>
      </c>
      <c r="C981" s="1" t="s">
        <v>1272</v>
      </c>
      <c r="D981" s="2">
        <v>0</v>
      </c>
    </row>
    <row r="982" spans="1:4" x14ac:dyDescent="0.25">
      <c r="A982" s="1" t="s">
        <v>935</v>
      </c>
      <c r="B982" s="2">
        <v>84683</v>
      </c>
      <c r="C982" s="1" t="s">
        <v>1611</v>
      </c>
      <c r="D982" s="2">
        <v>0</v>
      </c>
    </row>
    <row r="983" spans="1:4" x14ac:dyDescent="0.25">
      <c r="A983" s="1" t="s">
        <v>1609</v>
      </c>
      <c r="B983" s="2">
        <v>175000</v>
      </c>
      <c r="C983" s="1" t="s">
        <v>1636</v>
      </c>
      <c r="D983" s="2">
        <v>0</v>
      </c>
    </row>
    <row r="984" spans="1:4" x14ac:dyDescent="0.25">
      <c r="A984" s="1" t="s">
        <v>1377</v>
      </c>
      <c r="B984" s="2">
        <v>148000</v>
      </c>
      <c r="C984" s="1" t="s">
        <v>377</v>
      </c>
      <c r="D984" s="2">
        <v>0</v>
      </c>
    </row>
    <row r="985" spans="1:4" x14ac:dyDescent="0.25">
      <c r="A985" s="1" t="s">
        <v>694</v>
      </c>
      <c r="B985" s="2">
        <v>297598</v>
      </c>
      <c r="C985" s="1" t="s">
        <v>689</v>
      </c>
      <c r="D985" s="2">
        <v>0</v>
      </c>
    </row>
    <row r="986" spans="1:4" x14ac:dyDescent="0.25">
      <c r="A986" s="1" t="s">
        <v>1450</v>
      </c>
      <c r="B986" s="2">
        <v>389480</v>
      </c>
      <c r="C986" s="1" t="s">
        <v>271</v>
      </c>
      <c r="D986" s="2">
        <v>0</v>
      </c>
    </row>
    <row r="987" spans="1:4" x14ac:dyDescent="0.25">
      <c r="A987" s="1" t="s">
        <v>596</v>
      </c>
      <c r="B987" s="2">
        <v>10000</v>
      </c>
      <c r="C987" s="1" t="s">
        <v>1580</v>
      </c>
      <c r="D987" s="2">
        <v>0</v>
      </c>
    </row>
    <row r="988" spans="1:4" x14ac:dyDescent="0.25">
      <c r="A988" s="1" t="s">
        <v>926</v>
      </c>
      <c r="B988" s="2">
        <v>1164126</v>
      </c>
      <c r="C988" s="1" t="s">
        <v>422</v>
      </c>
      <c r="D988" s="2">
        <v>0</v>
      </c>
    </row>
    <row r="989" spans="1:4" x14ac:dyDescent="0.25">
      <c r="A989" s="1" t="s">
        <v>791</v>
      </c>
      <c r="B989" s="2">
        <v>1454259</v>
      </c>
      <c r="C989" s="1" t="s">
        <v>1095</v>
      </c>
      <c r="D989" s="2">
        <v>0</v>
      </c>
    </row>
    <row r="990" spans="1:4" x14ac:dyDescent="0.25">
      <c r="A990" s="1" t="s">
        <v>1197</v>
      </c>
      <c r="B990" s="2">
        <v>810425</v>
      </c>
      <c r="C990" s="1" t="s">
        <v>528</v>
      </c>
      <c r="D990" s="2">
        <v>0</v>
      </c>
    </row>
    <row r="991" spans="1:4" x14ac:dyDescent="0.25">
      <c r="A991" s="1" t="s">
        <v>1125</v>
      </c>
      <c r="B991" s="2">
        <v>320000</v>
      </c>
      <c r="C991" s="1" t="s">
        <v>1291</v>
      </c>
      <c r="D991" s="2">
        <v>0</v>
      </c>
    </row>
    <row r="992" spans="1:4" x14ac:dyDescent="0.25">
      <c r="A992" s="1" t="s">
        <v>466</v>
      </c>
      <c r="B992" s="2">
        <v>1716259</v>
      </c>
      <c r="C992" s="1" t="s">
        <v>1054</v>
      </c>
      <c r="D992" s="2">
        <v>0</v>
      </c>
    </row>
    <row r="993" spans="1:4" x14ac:dyDescent="0.25">
      <c r="A993" s="1" t="s">
        <v>1182</v>
      </c>
      <c r="B993" s="2">
        <v>2595328</v>
      </c>
      <c r="C993" s="1" t="s">
        <v>787</v>
      </c>
      <c r="D993" s="2">
        <v>0</v>
      </c>
    </row>
    <row r="994" spans="1:4" x14ac:dyDescent="0.25">
      <c r="A994" s="1" t="s">
        <v>395</v>
      </c>
      <c r="B994" s="2">
        <v>291429</v>
      </c>
      <c r="C994" s="1" t="s">
        <v>1017</v>
      </c>
      <c r="D994" s="2">
        <v>0</v>
      </c>
    </row>
    <row r="995" spans="1:4" x14ac:dyDescent="0.25">
      <c r="A995" s="1" t="s">
        <v>1311</v>
      </c>
      <c r="B995" s="2">
        <v>1338471</v>
      </c>
      <c r="C995" s="1" t="s">
        <v>690</v>
      </c>
      <c r="D995" s="2">
        <v>0</v>
      </c>
    </row>
    <row r="996" spans="1:4" x14ac:dyDescent="0.25">
      <c r="A996" s="1" t="s">
        <v>1039</v>
      </c>
      <c r="B996" s="2">
        <v>278078</v>
      </c>
      <c r="C996" s="1" t="s">
        <v>1370</v>
      </c>
      <c r="D996" s="2">
        <v>0</v>
      </c>
    </row>
    <row r="997" spans="1:4" x14ac:dyDescent="0.25">
      <c r="A997" s="1" t="s">
        <v>394</v>
      </c>
      <c r="B997" s="2">
        <v>996456</v>
      </c>
      <c r="C997" s="1" t="s">
        <v>464</v>
      </c>
      <c r="D997" s="2">
        <v>0</v>
      </c>
    </row>
    <row r="998" spans="1:4" x14ac:dyDescent="0.25">
      <c r="A998" s="1" t="s">
        <v>1306</v>
      </c>
      <c r="B998" s="2">
        <v>619671</v>
      </c>
      <c r="C998" s="1" t="s">
        <v>1011</v>
      </c>
      <c r="D998" s="2">
        <v>0</v>
      </c>
    </row>
    <row r="999" spans="1:4" x14ac:dyDescent="0.25">
      <c r="A999" s="1" t="s">
        <v>272</v>
      </c>
      <c r="B999" s="2">
        <v>150000</v>
      </c>
      <c r="C999" s="1" t="s">
        <v>655</v>
      </c>
      <c r="D999" s="2">
        <v>0</v>
      </c>
    </row>
    <row r="1000" spans="1:4" x14ac:dyDescent="0.25">
      <c r="A1000" s="1" t="s">
        <v>323</v>
      </c>
      <c r="B1000" s="2">
        <v>999004</v>
      </c>
      <c r="C1000" s="1" t="s">
        <v>631</v>
      </c>
      <c r="D1000" s="2">
        <v>0</v>
      </c>
    </row>
    <row r="1001" spans="1:4" x14ac:dyDescent="0.25">
      <c r="A1001" s="1" t="s">
        <v>1070</v>
      </c>
      <c r="B1001" s="2">
        <v>5000</v>
      </c>
      <c r="C1001" s="1" t="s">
        <v>799</v>
      </c>
      <c r="D1001" s="2">
        <v>0</v>
      </c>
    </row>
    <row r="1002" spans="1:4" x14ac:dyDescent="0.25">
      <c r="A1002" s="1" t="s">
        <v>1571</v>
      </c>
      <c r="B1002" s="2">
        <v>538410</v>
      </c>
      <c r="C1002" s="1" t="s">
        <v>1249</v>
      </c>
      <c r="D1002" s="2">
        <v>0</v>
      </c>
    </row>
    <row r="1003" spans="1:4" x14ac:dyDescent="0.25">
      <c r="A1003" s="1" t="s">
        <v>1499</v>
      </c>
      <c r="B1003" s="2">
        <v>300000</v>
      </c>
      <c r="C1003" s="1" t="s">
        <v>142</v>
      </c>
      <c r="D1003" s="2">
        <v>0</v>
      </c>
    </row>
    <row r="1004" spans="1:4" x14ac:dyDescent="0.25">
      <c r="A1004" s="1" t="s">
        <v>599</v>
      </c>
      <c r="B1004" s="2">
        <v>551731</v>
      </c>
      <c r="C1004" s="1" t="s">
        <v>222</v>
      </c>
      <c r="D1004" s="2">
        <v>0</v>
      </c>
    </row>
    <row r="1005" spans="1:4" x14ac:dyDescent="0.25">
      <c r="A1005" s="1" t="s">
        <v>328</v>
      </c>
      <c r="B1005" s="2">
        <v>973481</v>
      </c>
      <c r="C1005" s="1" t="s">
        <v>1195</v>
      </c>
      <c r="D1005" s="2">
        <v>0</v>
      </c>
    </row>
    <row r="1006" spans="1:4" x14ac:dyDescent="0.25">
      <c r="A1006" s="1" t="s">
        <v>123</v>
      </c>
      <c r="B1006" s="2">
        <v>385136</v>
      </c>
      <c r="C1006" s="1" t="s">
        <v>366</v>
      </c>
      <c r="D1006" s="2">
        <v>0</v>
      </c>
    </row>
    <row r="1007" spans="1:4" x14ac:dyDescent="0.25">
      <c r="A1007" s="1" t="s">
        <v>1597</v>
      </c>
      <c r="B1007" s="2">
        <v>44500</v>
      </c>
      <c r="C1007" s="1" t="s">
        <v>951</v>
      </c>
      <c r="D1007" s="2">
        <v>0</v>
      </c>
    </row>
    <row r="1008" spans="1:4" x14ac:dyDescent="0.25">
      <c r="A1008" s="1" t="s">
        <v>1447</v>
      </c>
      <c r="B1008" s="2">
        <v>315651</v>
      </c>
      <c r="C1008" s="1" t="s">
        <v>1098</v>
      </c>
      <c r="D1008" s="2">
        <v>0</v>
      </c>
    </row>
    <row r="1009" spans="1:4" x14ac:dyDescent="0.25">
      <c r="A1009" s="1" t="s">
        <v>333</v>
      </c>
      <c r="B1009" s="2">
        <v>910529</v>
      </c>
      <c r="C1009" s="1" t="s">
        <v>1648</v>
      </c>
      <c r="D1009" s="2">
        <v>0</v>
      </c>
    </row>
    <row r="1010" spans="1:4" x14ac:dyDescent="0.25">
      <c r="A1010" s="1" t="s">
        <v>614</v>
      </c>
      <c r="B1010" s="2">
        <v>15000</v>
      </c>
      <c r="C1010" s="1" t="s">
        <v>815</v>
      </c>
      <c r="D1010" s="2">
        <v>0</v>
      </c>
    </row>
    <row r="1011" spans="1:4" x14ac:dyDescent="0.25">
      <c r="A1011" s="1" t="s">
        <v>1273</v>
      </c>
      <c r="B1011" s="2">
        <v>5000</v>
      </c>
      <c r="C1011" s="1" t="s">
        <v>926</v>
      </c>
      <c r="D1011" s="2">
        <v>0</v>
      </c>
    </row>
    <row r="1012" spans="1:4" x14ac:dyDescent="0.25">
      <c r="A1012" s="1" t="s">
        <v>1487</v>
      </c>
      <c r="B1012" s="2">
        <v>678226</v>
      </c>
      <c r="C1012" s="1" t="s">
        <v>466</v>
      </c>
      <c r="D1012" s="2">
        <v>0</v>
      </c>
    </row>
    <row r="1013" spans="1:4" x14ac:dyDescent="0.25">
      <c r="A1013" s="1" t="s">
        <v>591</v>
      </c>
      <c r="B1013" s="2">
        <v>349653</v>
      </c>
      <c r="C1013" s="1" t="s">
        <v>262</v>
      </c>
      <c r="D1013" s="2">
        <v>0</v>
      </c>
    </row>
    <row r="1014" spans="1:4" x14ac:dyDescent="0.25">
      <c r="A1014" s="1" t="s">
        <v>755</v>
      </c>
      <c r="B1014" s="2">
        <v>10000</v>
      </c>
      <c r="C1014" s="1" t="s">
        <v>327</v>
      </c>
      <c r="D1014" s="2">
        <v>0</v>
      </c>
    </row>
    <row r="1015" spans="1:4" x14ac:dyDescent="0.25">
      <c r="A1015" s="1" t="s">
        <v>286</v>
      </c>
      <c r="B1015" s="2">
        <v>300000</v>
      </c>
      <c r="C1015" s="1" t="s">
        <v>1418</v>
      </c>
      <c r="D1015" s="2">
        <v>0</v>
      </c>
    </row>
    <row r="1016" spans="1:4" x14ac:dyDescent="0.25">
      <c r="A1016" s="1" t="s">
        <v>502</v>
      </c>
      <c r="B1016" s="2">
        <v>10000</v>
      </c>
      <c r="C1016" s="1" t="s">
        <v>932</v>
      </c>
      <c r="D1016" s="2">
        <v>0</v>
      </c>
    </row>
    <row r="1017" spans="1:4" x14ac:dyDescent="0.25">
      <c r="A1017" s="1" t="s">
        <v>760</v>
      </c>
      <c r="B1017" s="2">
        <v>700000</v>
      </c>
      <c r="C1017" s="1" t="s">
        <v>384</v>
      </c>
      <c r="D1017" s="2">
        <v>0</v>
      </c>
    </row>
    <row r="1018" spans="1:4" x14ac:dyDescent="0.25">
      <c r="A1018" s="1" t="s">
        <v>1371</v>
      </c>
      <c r="B1018" s="2">
        <v>600219</v>
      </c>
      <c r="C1018" s="1" t="s">
        <v>1078</v>
      </c>
      <c r="D1018" s="2">
        <v>0</v>
      </c>
    </row>
    <row r="1019" spans="1:4" x14ac:dyDescent="0.25">
      <c r="A1019" s="1" t="s">
        <v>681</v>
      </c>
      <c r="B1019" s="2">
        <v>643596</v>
      </c>
      <c r="C1019" s="1" t="s">
        <v>155</v>
      </c>
      <c r="D1019" s="2">
        <v>0</v>
      </c>
    </row>
    <row r="1020" spans="1:4" x14ac:dyDescent="0.25">
      <c r="A1020" s="1" t="s">
        <v>929</v>
      </c>
      <c r="B1020" s="2">
        <v>10000</v>
      </c>
      <c r="C1020" s="1" t="s">
        <v>712</v>
      </c>
      <c r="D1020" s="2">
        <v>0</v>
      </c>
    </row>
    <row r="1021" spans="1:4" x14ac:dyDescent="0.25">
      <c r="A1021" s="1" t="s">
        <v>257</v>
      </c>
      <c r="B1021" s="2">
        <v>32787</v>
      </c>
      <c r="C1021" s="1" t="s">
        <v>437</v>
      </c>
      <c r="D1021" s="2">
        <v>0</v>
      </c>
    </row>
    <row r="1022" spans="1:4" x14ac:dyDescent="0.25">
      <c r="A1022" s="1" t="s">
        <v>357</v>
      </c>
      <c r="B1022" s="2">
        <v>2892</v>
      </c>
      <c r="C1022" s="1" t="s">
        <v>852</v>
      </c>
      <c r="D1022" s="2">
        <v>0</v>
      </c>
    </row>
    <row r="1023" spans="1:4" x14ac:dyDescent="0.25">
      <c r="A1023" s="1" t="s">
        <v>801</v>
      </c>
      <c r="B1023" s="2">
        <v>898370</v>
      </c>
      <c r="C1023" s="1" t="s">
        <v>126</v>
      </c>
      <c r="D1023" s="2">
        <v>0</v>
      </c>
    </row>
    <row r="1024" spans="1:4" x14ac:dyDescent="0.25">
      <c r="A1024" s="1" t="s">
        <v>382</v>
      </c>
      <c r="B1024" s="2">
        <v>43268</v>
      </c>
      <c r="C1024" s="1" t="s">
        <v>1049</v>
      </c>
      <c r="D1024" s="2">
        <v>0</v>
      </c>
    </row>
    <row r="1025" spans="1:4" x14ac:dyDescent="0.25">
      <c r="A1025" s="1" t="s">
        <v>262</v>
      </c>
      <c r="B1025" s="2">
        <v>794563</v>
      </c>
      <c r="C1025" s="1" t="s">
        <v>1273</v>
      </c>
      <c r="D1025" s="2">
        <v>0</v>
      </c>
    </row>
    <row r="1026" spans="1:4" x14ac:dyDescent="0.25">
      <c r="A1026" s="1" t="s">
        <v>1648</v>
      </c>
      <c r="B1026" s="2">
        <v>1375823</v>
      </c>
      <c r="C1026" s="1" t="s">
        <v>551</v>
      </c>
      <c r="D1026" s="2">
        <v>0</v>
      </c>
    </row>
    <row r="1027" spans="1:4" x14ac:dyDescent="0.25">
      <c r="A1027" s="1" t="s">
        <v>404</v>
      </c>
      <c r="B1027" s="2">
        <v>10000</v>
      </c>
      <c r="C1027" s="1" t="s">
        <v>665</v>
      </c>
      <c r="D1027" s="2">
        <v>0</v>
      </c>
    </row>
    <row r="1028" spans="1:4" x14ac:dyDescent="0.25">
      <c r="A1028" s="1" t="s">
        <v>454</v>
      </c>
      <c r="B1028" s="2">
        <v>911096</v>
      </c>
      <c r="C1028" s="1" t="s">
        <v>207</v>
      </c>
      <c r="D1028" s="2">
        <v>0</v>
      </c>
    </row>
    <row r="1029" spans="1:4" x14ac:dyDescent="0.25">
      <c r="A1029" s="1" t="s">
        <v>718</v>
      </c>
      <c r="B1029" s="2">
        <v>579537</v>
      </c>
      <c r="C1029" s="1" t="s">
        <v>793</v>
      </c>
      <c r="D1029" s="2">
        <v>0</v>
      </c>
    </row>
    <row r="1030" spans="1:4" x14ac:dyDescent="0.25">
      <c r="A1030" s="1" t="s">
        <v>584</v>
      </c>
      <c r="B1030" s="2">
        <v>100000</v>
      </c>
      <c r="C1030" s="1" t="s">
        <v>148</v>
      </c>
      <c r="D1030" s="2">
        <v>0</v>
      </c>
    </row>
    <row r="1031" spans="1:4" x14ac:dyDescent="0.25">
      <c r="A1031" s="1" t="s">
        <v>636</v>
      </c>
      <c r="B1031" s="2">
        <v>30000</v>
      </c>
      <c r="C1031" s="1" t="s">
        <v>1477</v>
      </c>
      <c r="D1031" s="2">
        <v>0</v>
      </c>
    </row>
    <row r="1032" spans="1:4" x14ac:dyDescent="0.25">
      <c r="A1032" s="1" t="s">
        <v>677</v>
      </c>
      <c r="B1032" s="2">
        <v>641719</v>
      </c>
      <c r="C1032" s="1" t="s">
        <v>969</v>
      </c>
      <c r="D1032" s="2">
        <v>0</v>
      </c>
    </row>
    <row r="1033" spans="1:4" x14ac:dyDescent="0.25">
      <c r="A1033" s="1" t="s">
        <v>537</v>
      </c>
      <c r="B1033" s="2">
        <v>5000</v>
      </c>
      <c r="C1033" s="1" t="s">
        <v>509</v>
      </c>
      <c r="D1033" s="2">
        <v>0</v>
      </c>
    </row>
    <row r="1034" spans="1:4" x14ac:dyDescent="0.25">
      <c r="A1034" s="1" t="s">
        <v>1119</v>
      </c>
      <c r="B1034" s="2">
        <v>350000</v>
      </c>
      <c r="C1034" s="1" t="s">
        <v>584</v>
      </c>
      <c r="D1034" s="2">
        <v>0</v>
      </c>
    </row>
    <row r="1035" spans="1:4" x14ac:dyDescent="0.25">
      <c r="A1035" s="1" t="s">
        <v>551</v>
      </c>
      <c r="B1035" s="2">
        <v>150000</v>
      </c>
      <c r="C1035" s="1" t="s">
        <v>1321</v>
      </c>
      <c r="D1035" s="2">
        <v>0</v>
      </c>
    </row>
    <row r="1036" spans="1:4" x14ac:dyDescent="0.25">
      <c r="A1036" s="1" t="s">
        <v>793</v>
      </c>
      <c r="B1036" s="2">
        <v>549012</v>
      </c>
      <c r="C1036" s="1" t="s">
        <v>1301</v>
      </c>
      <c r="D1036" s="2">
        <v>0</v>
      </c>
    </row>
    <row r="1037" spans="1:4" x14ac:dyDescent="0.25">
      <c r="A1037" s="1" t="s">
        <v>92</v>
      </c>
      <c r="B1037" s="2">
        <v>162825</v>
      </c>
      <c r="C1037" s="1" t="s">
        <v>1216</v>
      </c>
      <c r="D1037" s="2">
        <v>0</v>
      </c>
    </row>
    <row r="1038" spans="1:4" x14ac:dyDescent="0.25">
      <c r="A1038" s="1" t="s">
        <v>595</v>
      </c>
      <c r="B1038" s="2">
        <v>813889</v>
      </c>
      <c r="C1038" s="1" t="s">
        <v>1089</v>
      </c>
      <c r="D1038" s="2">
        <v>0</v>
      </c>
    </row>
    <row r="1039" spans="1:4" x14ac:dyDescent="0.25">
      <c r="A1039" s="1" t="s">
        <v>191</v>
      </c>
      <c r="B1039" s="2">
        <v>689986</v>
      </c>
      <c r="C1039" s="1" t="s">
        <v>404</v>
      </c>
      <c r="D1039" s="2">
        <v>0</v>
      </c>
    </row>
    <row r="1040" spans="1:4" x14ac:dyDescent="0.25">
      <c r="A1040" s="1" t="s">
        <v>315</v>
      </c>
      <c r="B1040" s="2">
        <v>400000</v>
      </c>
      <c r="C1040" s="1" t="s">
        <v>587</v>
      </c>
      <c r="D1040" s="2">
        <v>0</v>
      </c>
    </row>
    <row r="1041" spans="1:4" x14ac:dyDescent="0.25">
      <c r="A1041" s="1" t="s">
        <v>1218</v>
      </c>
      <c r="B1041" s="2">
        <v>10000</v>
      </c>
      <c r="C1041" s="1" t="s">
        <v>1582</v>
      </c>
      <c r="D1041" s="2">
        <v>0</v>
      </c>
    </row>
    <row r="1042" spans="1:4" x14ac:dyDescent="0.25">
      <c r="A1042" s="1" t="s">
        <v>388</v>
      </c>
      <c r="B1042" s="2">
        <v>25224</v>
      </c>
      <c r="C1042" s="1" t="s">
        <v>1377</v>
      </c>
      <c r="D1042" s="2">
        <v>0</v>
      </c>
    </row>
    <row r="1043" spans="1:4" x14ac:dyDescent="0.25">
      <c r="A1043" s="1" t="s">
        <v>1339</v>
      </c>
      <c r="B1043" s="2">
        <v>20000</v>
      </c>
      <c r="C1043" s="1" t="s">
        <v>1646</v>
      </c>
      <c r="D1043" s="2">
        <v>0</v>
      </c>
    </row>
    <row r="1044" spans="1:4" x14ac:dyDescent="0.25">
      <c r="A1044" s="1" t="s">
        <v>39</v>
      </c>
      <c r="B1044" s="2">
        <v>75000</v>
      </c>
      <c r="C1044" s="1" t="s">
        <v>651</v>
      </c>
      <c r="D1044" s="2">
        <v>0</v>
      </c>
    </row>
    <row r="1045" spans="1:4" x14ac:dyDescent="0.25">
      <c r="A1045" s="1" t="s">
        <v>1641</v>
      </c>
      <c r="B1045" s="2">
        <v>2593521</v>
      </c>
      <c r="C1045" s="1" t="s">
        <v>252</v>
      </c>
      <c r="D1045" s="2">
        <v>0</v>
      </c>
    </row>
    <row r="1046" spans="1:4" x14ac:dyDescent="0.25">
      <c r="A1046" s="1" t="s">
        <v>726</v>
      </c>
      <c r="B1046" s="2">
        <v>15000</v>
      </c>
      <c r="C1046" s="1" t="s">
        <v>92</v>
      </c>
      <c r="D1046" s="2">
        <v>0</v>
      </c>
    </row>
    <row r="1047" spans="1:4" x14ac:dyDescent="0.25">
      <c r="A1047" s="1" t="s">
        <v>351</v>
      </c>
      <c r="B1047" s="2">
        <v>447619</v>
      </c>
      <c r="C1047" s="1" t="s">
        <v>1593</v>
      </c>
      <c r="D1047" s="2">
        <v>0</v>
      </c>
    </row>
    <row r="1048" spans="1:4" x14ac:dyDescent="0.25">
      <c r="A1048" s="1" t="s">
        <v>427</v>
      </c>
      <c r="B1048" s="2">
        <v>448032</v>
      </c>
      <c r="C1048" s="1" t="s">
        <v>118</v>
      </c>
      <c r="D1048" s="2">
        <v>0</v>
      </c>
    </row>
    <row r="1049" spans="1:4" x14ac:dyDescent="0.25">
      <c r="A1049" s="1" t="s">
        <v>1367</v>
      </c>
      <c r="B1049" s="2">
        <v>568219</v>
      </c>
      <c r="C1049" s="1" t="s">
        <v>1308</v>
      </c>
      <c r="D1049" s="2">
        <v>0</v>
      </c>
    </row>
    <row r="1050" spans="1:4" x14ac:dyDescent="0.25">
      <c r="A1050" s="1" t="s">
        <v>958</v>
      </c>
      <c r="B1050" s="2">
        <v>20002</v>
      </c>
      <c r="C1050" s="1" t="s">
        <v>1541</v>
      </c>
      <c r="D1050" s="2">
        <v>0</v>
      </c>
    </row>
    <row r="1051" spans="1:4" x14ac:dyDescent="0.25">
      <c r="A1051" s="1" t="s">
        <v>127</v>
      </c>
      <c r="B1051" s="2">
        <v>864715</v>
      </c>
      <c r="C1051" s="1" t="s">
        <v>1149</v>
      </c>
      <c r="D1051" s="2">
        <v>0</v>
      </c>
    </row>
    <row r="1052" spans="1:4" x14ac:dyDescent="0.25">
      <c r="A1052" s="1" t="s">
        <v>1293</v>
      </c>
      <c r="B1052" s="2">
        <v>290343</v>
      </c>
      <c r="C1052" s="1" t="s">
        <v>717</v>
      </c>
      <c r="D1052" s="2">
        <v>0</v>
      </c>
    </row>
    <row r="1053" spans="1:4" x14ac:dyDescent="0.25">
      <c r="A1053" s="1" t="s">
        <v>1094</v>
      </c>
      <c r="B1053" s="2">
        <v>1026629</v>
      </c>
      <c r="C1053" s="1" t="s">
        <v>427</v>
      </c>
      <c r="D1053" s="2">
        <v>0</v>
      </c>
    </row>
    <row r="1054" spans="1:4" x14ac:dyDescent="0.25">
      <c r="A1054" s="1" t="s">
        <v>668</v>
      </c>
      <c r="B1054" s="2">
        <v>181827</v>
      </c>
      <c r="C1054" s="1" t="s">
        <v>1197</v>
      </c>
      <c r="D1054" s="2">
        <v>0</v>
      </c>
    </row>
    <row r="1055" spans="1:4" x14ac:dyDescent="0.25">
      <c r="A1055" s="1" t="s">
        <v>1221</v>
      </c>
      <c r="B1055" s="2">
        <v>400370</v>
      </c>
      <c r="C1055" s="1" t="s">
        <v>32</v>
      </c>
      <c r="D1055" s="2">
        <v>0</v>
      </c>
    </row>
    <row r="1056" spans="1:4" x14ac:dyDescent="0.25">
      <c r="A1056" s="1" t="s">
        <v>484</v>
      </c>
      <c r="B1056" s="2">
        <v>957022</v>
      </c>
      <c r="C1056" s="1" t="s">
        <v>523</v>
      </c>
      <c r="D1056" s="2">
        <v>0</v>
      </c>
    </row>
    <row r="1057" spans="1:4" x14ac:dyDescent="0.25">
      <c r="A1057" s="1" t="s">
        <v>320</v>
      </c>
      <c r="B1057" s="2">
        <v>330185</v>
      </c>
      <c r="C1057" s="1" t="s">
        <v>595</v>
      </c>
      <c r="D1057" s="2">
        <v>0</v>
      </c>
    </row>
    <row r="1058" spans="1:4" x14ac:dyDescent="0.25">
      <c r="A1058" s="1" t="s">
        <v>665</v>
      </c>
      <c r="B1058" s="2">
        <v>369715</v>
      </c>
      <c r="C1058" s="1" t="s">
        <v>919</v>
      </c>
      <c r="D1058" s="2">
        <v>0</v>
      </c>
    </row>
    <row r="1059" spans="1:4" x14ac:dyDescent="0.25">
      <c r="A1059" s="1" t="s">
        <v>1144</v>
      </c>
      <c r="B1059" s="2">
        <v>78278</v>
      </c>
      <c r="C1059" s="1" t="s">
        <v>1294</v>
      </c>
      <c r="D1059" s="2">
        <v>0</v>
      </c>
    </row>
    <row r="1060" spans="1:4" x14ac:dyDescent="0.25">
      <c r="A1060" s="1" t="s">
        <v>336</v>
      </c>
      <c r="B1060" s="2">
        <v>1083554</v>
      </c>
      <c r="C1060" s="1" t="s">
        <v>935</v>
      </c>
      <c r="D1060" s="2">
        <v>0</v>
      </c>
    </row>
    <row r="1061" spans="1:4" x14ac:dyDescent="0.25">
      <c r="A1061" s="1" t="s">
        <v>155</v>
      </c>
      <c r="B1061" s="2">
        <v>50000</v>
      </c>
      <c r="C1061" s="1" t="s">
        <v>293</v>
      </c>
      <c r="D1061" s="2">
        <v>0</v>
      </c>
    </row>
    <row r="1062" spans="1:4" x14ac:dyDescent="0.25">
      <c r="A1062" s="1" t="s">
        <v>630</v>
      </c>
      <c r="B1062" s="2">
        <v>1115095</v>
      </c>
      <c r="C1062" s="1" t="s">
        <v>1568</v>
      </c>
      <c r="D1062" s="2">
        <v>0</v>
      </c>
    </row>
    <row r="1063" spans="1:4" x14ac:dyDescent="0.25">
      <c r="A1063" s="1" t="s">
        <v>1053</v>
      </c>
      <c r="B1063" s="2">
        <v>80000</v>
      </c>
      <c r="C1063" s="1" t="s">
        <v>920</v>
      </c>
      <c r="D1063" s="2">
        <v>0</v>
      </c>
    </row>
    <row r="1064" spans="1:4" x14ac:dyDescent="0.25">
      <c r="A1064" s="1" t="s">
        <v>1618</v>
      </c>
      <c r="B1064" s="2">
        <v>150000</v>
      </c>
      <c r="C1064" s="1" t="s">
        <v>677</v>
      </c>
      <c r="D1064" s="2">
        <v>0</v>
      </c>
    </row>
    <row r="1065" spans="1:4" x14ac:dyDescent="0.25">
      <c r="A1065" s="1" t="s">
        <v>985</v>
      </c>
      <c r="B1065" s="2">
        <v>173000</v>
      </c>
      <c r="C1065" s="1" t="s">
        <v>41</v>
      </c>
      <c r="D1065" s="2">
        <v>0</v>
      </c>
    </row>
    <row r="1066" spans="1:4" x14ac:dyDescent="0.25">
      <c r="A1066" s="1" t="s">
        <v>1104</v>
      </c>
      <c r="B1066" s="2">
        <v>906731</v>
      </c>
      <c r="C1066" s="1" t="s">
        <v>875</v>
      </c>
      <c r="D1066" s="2">
        <v>0</v>
      </c>
    </row>
    <row r="1067" spans="1:4" x14ac:dyDescent="0.25">
      <c r="A1067" s="1" t="s">
        <v>754</v>
      </c>
      <c r="B1067" s="2">
        <v>204428</v>
      </c>
      <c r="C1067" s="1" t="s">
        <v>1270</v>
      </c>
      <c r="D1067" s="2">
        <v>0</v>
      </c>
    </row>
    <row r="1068" spans="1:4" x14ac:dyDescent="0.25">
      <c r="A1068" s="1" t="s">
        <v>1553</v>
      </c>
      <c r="B1068" s="2">
        <v>346300</v>
      </c>
      <c r="C1068" s="1" t="s">
        <v>994</v>
      </c>
      <c r="D1068" s="2">
        <v>0</v>
      </c>
    </row>
    <row r="1069" spans="1:4" x14ac:dyDescent="0.25">
      <c r="A1069" s="1" t="s">
        <v>358</v>
      </c>
      <c r="B1069" s="2">
        <v>338761</v>
      </c>
      <c r="C1069" s="1" t="s">
        <v>210</v>
      </c>
      <c r="D1069" s="2">
        <v>0</v>
      </c>
    </row>
    <row r="1070" spans="1:4" x14ac:dyDescent="0.25">
      <c r="A1070" s="1" t="s">
        <v>650</v>
      </c>
      <c r="B1070" s="2">
        <v>607882</v>
      </c>
      <c r="C1070" s="1" t="s">
        <v>1264</v>
      </c>
      <c r="D1070" s="2">
        <v>0</v>
      </c>
    </row>
    <row r="1071" spans="1:4" x14ac:dyDescent="0.25">
      <c r="A1071" s="1" t="s">
        <v>1338</v>
      </c>
      <c r="B1071" s="2">
        <v>1538047</v>
      </c>
      <c r="C1071" s="1" t="s">
        <v>1005</v>
      </c>
      <c r="D1071" s="2">
        <v>0</v>
      </c>
    </row>
    <row r="1072" spans="1:4" x14ac:dyDescent="0.25">
      <c r="A1072" s="1" t="s">
        <v>1312</v>
      </c>
      <c r="B1072" s="2">
        <v>398006</v>
      </c>
      <c r="C1072" s="1" t="s">
        <v>721</v>
      </c>
      <c r="D1072" s="2">
        <v>0</v>
      </c>
    </row>
    <row r="1073" spans="1:4" x14ac:dyDescent="0.25">
      <c r="A1073" s="1" t="s">
        <v>444</v>
      </c>
      <c r="B1073" s="2">
        <v>20000</v>
      </c>
      <c r="C1073" s="1" t="s">
        <v>727</v>
      </c>
      <c r="D1073" s="2">
        <v>0</v>
      </c>
    </row>
    <row r="1074" spans="1:4" x14ac:dyDescent="0.25">
      <c r="A1074" s="1" t="s">
        <v>752</v>
      </c>
      <c r="B1074" s="2">
        <v>332696</v>
      </c>
      <c r="C1074" s="1" t="s">
        <v>1334</v>
      </c>
      <c r="D1074" s="2">
        <v>0</v>
      </c>
    </row>
    <row r="1075" spans="1:4" x14ac:dyDescent="0.25">
      <c r="A1075" s="1" t="s">
        <v>546</v>
      </c>
      <c r="B1075" s="2">
        <v>10000</v>
      </c>
      <c r="C1075" s="1" t="s">
        <v>1302</v>
      </c>
      <c r="D1075" s="2">
        <v>0</v>
      </c>
    </row>
    <row r="1076" spans="1:4" x14ac:dyDescent="0.25">
      <c r="A1076" s="1" t="s">
        <v>633</v>
      </c>
      <c r="B1076" s="2">
        <v>10000</v>
      </c>
      <c r="C1076" s="1" t="s">
        <v>195</v>
      </c>
      <c r="D1076" s="2">
        <v>0</v>
      </c>
    </row>
    <row r="1077" spans="1:4" x14ac:dyDescent="0.25">
      <c r="A1077" s="1" t="s">
        <v>302</v>
      </c>
      <c r="B1077" s="2">
        <v>15000</v>
      </c>
      <c r="C1077" s="1" t="s">
        <v>937</v>
      </c>
      <c r="D1077" s="2">
        <v>0</v>
      </c>
    </row>
    <row r="1078" spans="1:4" x14ac:dyDescent="0.25">
      <c r="A1078" s="1" t="s">
        <v>624</v>
      </c>
      <c r="B1078" s="2">
        <v>48679</v>
      </c>
      <c r="C1078" s="1" t="s">
        <v>698</v>
      </c>
      <c r="D1078" s="2">
        <v>0</v>
      </c>
    </row>
    <row r="1079" spans="1:4" x14ac:dyDescent="0.25">
      <c r="A1079" s="1" t="s">
        <v>855</v>
      </c>
      <c r="B1079" s="2">
        <v>389025</v>
      </c>
      <c r="C1079" s="1" t="s">
        <v>521</v>
      </c>
      <c r="D1079" s="2">
        <v>0</v>
      </c>
    </row>
    <row r="1080" spans="1:4" x14ac:dyDescent="0.25">
      <c r="A1080" s="1" t="s">
        <v>291</v>
      </c>
      <c r="B1080" s="2">
        <v>25446</v>
      </c>
      <c r="C1080" s="1" t="s">
        <v>1396</v>
      </c>
      <c r="D1080" s="2">
        <v>0</v>
      </c>
    </row>
    <row r="1081" spans="1:4" x14ac:dyDescent="0.25">
      <c r="A1081" s="1" t="s">
        <v>885</v>
      </c>
      <c r="B1081" s="2">
        <v>275000</v>
      </c>
      <c r="C1081" s="1" t="s">
        <v>329</v>
      </c>
      <c r="D1081" s="2">
        <v>0</v>
      </c>
    </row>
    <row r="1082" spans="1:4" x14ac:dyDescent="0.25">
      <c r="A1082" s="1" t="s">
        <v>1555</v>
      </c>
      <c r="B1082" s="2">
        <v>10000</v>
      </c>
      <c r="C1082" s="1" t="s">
        <v>1275</v>
      </c>
      <c r="D1082" s="2">
        <v>0</v>
      </c>
    </row>
    <row r="1083" spans="1:4" x14ac:dyDescent="0.25">
      <c r="A1083" s="1" t="s">
        <v>197</v>
      </c>
      <c r="B1083" s="2">
        <v>1271575</v>
      </c>
      <c r="C1083" s="1" t="s">
        <v>471</v>
      </c>
      <c r="D1083" s="2">
        <v>0</v>
      </c>
    </row>
    <row r="1084" spans="1:4" x14ac:dyDescent="0.25">
      <c r="A1084" s="1" t="s">
        <v>968</v>
      </c>
      <c r="B1084" s="2">
        <v>999875</v>
      </c>
      <c r="C1084" s="1" t="s">
        <v>371</v>
      </c>
      <c r="D1084" s="2">
        <v>0</v>
      </c>
    </row>
    <row r="1085" spans="1:4" x14ac:dyDescent="0.25">
      <c r="A1085" s="1" t="s">
        <v>267</v>
      </c>
      <c r="B1085" s="2">
        <v>3904938</v>
      </c>
      <c r="C1085" s="1" t="s">
        <v>1023</v>
      </c>
      <c r="D1085" s="2">
        <v>0</v>
      </c>
    </row>
    <row r="1086" spans="1:4" x14ac:dyDescent="0.25">
      <c r="A1086" s="1" t="s">
        <v>1347</v>
      </c>
      <c r="B1086" s="2">
        <v>500000</v>
      </c>
      <c r="C1086" s="1" t="s">
        <v>498</v>
      </c>
      <c r="D1086" s="2">
        <v>0</v>
      </c>
    </row>
    <row r="1087" spans="1:4" x14ac:dyDescent="0.25">
      <c r="A1087" s="1" t="s">
        <v>101</v>
      </c>
      <c r="B1087" s="2">
        <v>20000</v>
      </c>
      <c r="C1087" s="1" t="s">
        <v>1365</v>
      </c>
      <c r="D1087" s="2">
        <v>0</v>
      </c>
    </row>
    <row r="1088" spans="1:4" x14ac:dyDescent="0.25">
      <c r="A1088" s="1" t="s">
        <v>652</v>
      </c>
      <c r="B1088" s="2">
        <v>1442332</v>
      </c>
      <c r="C1088" s="1" t="s">
        <v>367</v>
      </c>
      <c r="D1088" s="2">
        <v>0</v>
      </c>
    </row>
    <row r="1089" spans="1:4" x14ac:dyDescent="0.25">
      <c r="A1089" s="1" t="s">
        <v>592</v>
      </c>
      <c r="B1089" s="2">
        <v>300127</v>
      </c>
      <c r="C1089" s="1" t="s">
        <v>1554</v>
      </c>
      <c r="D1089" s="2">
        <v>0</v>
      </c>
    </row>
    <row r="1090" spans="1:4" x14ac:dyDescent="0.25">
      <c r="A1090" s="1" t="s">
        <v>2</v>
      </c>
      <c r="B1090" s="2">
        <v>842729</v>
      </c>
      <c r="C1090" s="1" t="s">
        <v>353</v>
      </c>
      <c r="D1090" s="2">
        <v>0</v>
      </c>
    </row>
    <row r="1091" spans="1:4" x14ac:dyDescent="0.25">
      <c r="A1091" s="1" t="s">
        <v>144</v>
      </c>
      <c r="B1091" s="2">
        <v>1103438</v>
      </c>
      <c r="C1091" s="1" t="s">
        <v>1651</v>
      </c>
      <c r="D1091" s="2">
        <v>0</v>
      </c>
    </row>
    <row r="1092" spans="1:4" x14ac:dyDescent="0.25">
      <c r="A1092" s="1" t="s">
        <v>868</v>
      </c>
      <c r="B1092" s="2">
        <v>521049</v>
      </c>
      <c r="C1092" s="1" t="s">
        <v>1169</v>
      </c>
      <c r="D1092" s="2">
        <v>0</v>
      </c>
    </row>
    <row r="1093" spans="1:4" x14ac:dyDescent="0.25">
      <c r="A1093" s="1" t="s">
        <v>1043</v>
      </c>
      <c r="B1093" s="2">
        <v>10000</v>
      </c>
      <c r="C1093" s="1" t="s">
        <v>1109</v>
      </c>
      <c r="D1093" s="2">
        <v>0</v>
      </c>
    </row>
    <row r="1094" spans="1:4" x14ac:dyDescent="0.25">
      <c r="A1094" s="1" t="s">
        <v>634</v>
      </c>
      <c r="B1094" s="2">
        <v>54645</v>
      </c>
      <c r="C1094" s="1" t="s">
        <v>1450</v>
      </c>
      <c r="D1094" s="2">
        <v>0</v>
      </c>
    </row>
    <row r="1095" spans="1:4" x14ac:dyDescent="0.25">
      <c r="A1095" s="1" t="s">
        <v>1413</v>
      </c>
      <c r="B1095" s="2">
        <v>1723860</v>
      </c>
      <c r="C1095" s="1" t="s">
        <v>694</v>
      </c>
      <c r="D1095" s="2">
        <v>0</v>
      </c>
    </row>
    <row r="1096" spans="1:4" x14ac:dyDescent="0.25">
      <c r="A1096" s="1" t="s">
        <v>363</v>
      </c>
      <c r="B1096" s="2">
        <v>50344</v>
      </c>
      <c r="C1096" s="1" t="s">
        <v>791</v>
      </c>
      <c r="D1096" s="2">
        <v>0</v>
      </c>
    </row>
    <row r="1097" spans="1:4" x14ac:dyDescent="0.25">
      <c r="A1097" s="1" t="s">
        <v>387</v>
      </c>
      <c r="B1097" s="2">
        <v>30000</v>
      </c>
      <c r="C1097" s="1" t="s">
        <v>1290</v>
      </c>
      <c r="D1097" s="2">
        <v>0</v>
      </c>
    </row>
    <row r="1098" spans="1:4" x14ac:dyDescent="0.25">
      <c r="A1098" s="1" t="s">
        <v>237</v>
      </c>
      <c r="B1098" s="2">
        <v>621133</v>
      </c>
      <c r="C1098" s="1" t="s">
        <v>1329</v>
      </c>
      <c r="D1098" s="2">
        <v>0</v>
      </c>
    </row>
    <row r="1099" spans="1:4" x14ac:dyDescent="0.25">
      <c r="A1099" s="1" t="s">
        <v>412</v>
      </c>
      <c r="B1099" s="2">
        <v>190024</v>
      </c>
      <c r="C1099" s="1" t="s">
        <v>848</v>
      </c>
      <c r="D1099" s="2">
        <v>0</v>
      </c>
    </row>
    <row r="1100" spans="1:4" x14ac:dyDescent="0.25">
      <c r="A1100" s="1" t="s">
        <v>1243</v>
      </c>
      <c r="B1100" s="2">
        <v>20000</v>
      </c>
      <c r="C1100" s="1" t="s">
        <v>928</v>
      </c>
      <c r="D1100" s="2">
        <v>0</v>
      </c>
    </row>
    <row r="1101" spans="1:4" x14ac:dyDescent="0.25">
      <c r="A1101" s="1" t="s">
        <v>96</v>
      </c>
      <c r="B1101" s="2">
        <v>85600</v>
      </c>
      <c r="C1101" s="1" t="s">
        <v>552</v>
      </c>
      <c r="D1101" s="2">
        <v>0</v>
      </c>
    </row>
    <row r="1102" spans="1:4" x14ac:dyDescent="0.25">
      <c r="A1102" s="1" t="s">
        <v>22</v>
      </c>
      <c r="B1102" s="2">
        <v>10000</v>
      </c>
      <c r="C1102" s="1" t="s">
        <v>1411</v>
      </c>
      <c r="D1102" s="2">
        <v>0</v>
      </c>
    </row>
    <row r="1103" spans="1:4" x14ac:dyDescent="0.25">
      <c r="A1103" s="1" t="s">
        <v>867</v>
      </c>
      <c r="B1103" s="2">
        <v>135000</v>
      </c>
      <c r="C1103" s="1" t="s">
        <v>1096</v>
      </c>
      <c r="D1103" s="2">
        <v>0</v>
      </c>
    </row>
    <row r="1104" spans="1:4" x14ac:dyDescent="0.25">
      <c r="A1104" s="1" t="s">
        <v>417</v>
      </c>
      <c r="B1104" s="2">
        <v>1216710</v>
      </c>
      <c r="C1104" s="1" t="s">
        <v>597</v>
      </c>
      <c r="D1104" s="2">
        <v>0</v>
      </c>
    </row>
    <row r="1105" spans="1:4" x14ac:dyDescent="0.25">
      <c r="A1105" s="1" t="s">
        <v>137</v>
      </c>
      <c r="B1105" s="2">
        <v>1444320</v>
      </c>
      <c r="C1105" s="1" t="s">
        <v>21</v>
      </c>
      <c r="D1105" s="2">
        <v>0</v>
      </c>
    </row>
    <row r="1106" spans="1:4" x14ac:dyDescent="0.25">
      <c r="A1106" s="1" t="s">
        <v>1147</v>
      </c>
      <c r="B1106" s="2">
        <v>26583</v>
      </c>
      <c r="C1106" s="1" t="s">
        <v>59</v>
      </c>
      <c r="D1106" s="2">
        <v>0</v>
      </c>
    </row>
    <row r="1107" spans="1:4" x14ac:dyDescent="0.25">
      <c r="A1107" s="1" t="s">
        <v>1131</v>
      </c>
      <c r="B1107" s="2">
        <v>1376526</v>
      </c>
      <c r="C1107" s="1" t="s">
        <v>1371</v>
      </c>
      <c r="D1107" s="2">
        <v>0</v>
      </c>
    </row>
    <row r="1108" spans="1:4" x14ac:dyDescent="0.25">
      <c r="A1108" s="1" t="s">
        <v>1018</v>
      </c>
      <c r="B1108" s="2">
        <v>598585</v>
      </c>
      <c r="C1108" s="1" t="s">
        <v>1473</v>
      </c>
      <c r="D1108" s="2">
        <v>0</v>
      </c>
    </row>
    <row r="1109" spans="1:4" x14ac:dyDescent="0.25">
      <c r="A1109" s="1" t="s">
        <v>1304</v>
      </c>
      <c r="B1109" s="2">
        <v>30000</v>
      </c>
      <c r="C1109" s="1" t="s">
        <v>1157</v>
      </c>
      <c r="D1109" s="2">
        <v>0</v>
      </c>
    </row>
    <row r="1110" spans="1:4" x14ac:dyDescent="0.25">
      <c r="A1110" s="1" t="s">
        <v>1491</v>
      </c>
      <c r="B1110" s="2">
        <v>100000</v>
      </c>
      <c r="C1110" s="1" t="s">
        <v>1553</v>
      </c>
      <c r="D1110" s="2">
        <v>0</v>
      </c>
    </row>
    <row r="1111" spans="1:4" x14ac:dyDescent="0.25">
      <c r="A1111" s="1" t="s">
        <v>34</v>
      </c>
      <c r="B1111" s="2">
        <v>25000</v>
      </c>
      <c r="C1111" s="1" t="s">
        <v>391</v>
      </c>
      <c r="D1111" s="2">
        <v>0</v>
      </c>
    </row>
    <row r="1112" spans="1:4" x14ac:dyDescent="0.25">
      <c r="A1112" s="1" t="s">
        <v>1498</v>
      </c>
      <c r="B1112" s="2">
        <v>347773</v>
      </c>
      <c r="C1112" s="1" t="s">
        <v>938</v>
      </c>
      <c r="D1112" s="2">
        <v>0</v>
      </c>
    </row>
    <row r="1113" spans="1:4" x14ac:dyDescent="0.25">
      <c r="A1113" s="1" t="s">
        <v>1211</v>
      </c>
      <c r="B1113" s="2">
        <v>5000</v>
      </c>
      <c r="C1113" s="1" t="s">
        <v>596</v>
      </c>
      <c r="D1113" s="2">
        <v>0</v>
      </c>
    </row>
    <row r="1114" spans="1:4" x14ac:dyDescent="0.25">
      <c r="A1114" s="1" t="s">
        <v>406</v>
      </c>
      <c r="B1114" s="2">
        <v>648587</v>
      </c>
      <c r="C1114" s="1" t="s">
        <v>336</v>
      </c>
      <c r="D1114" s="2">
        <v>0</v>
      </c>
    </row>
    <row r="1115" spans="1:4" x14ac:dyDescent="0.25">
      <c r="A1115" s="1" t="s">
        <v>1613</v>
      </c>
      <c r="B1115" s="2">
        <v>224993</v>
      </c>
      <c r="C1115" s="1" t="s">
        <v>1218</v>
      </c>
      <c r="D1115" s="2">
        <v>0</v>
      </c>
    </row>
    <row r="1116" spans="1:4" x14ac:dyDescent="0.25">
      <c r="A1116" s="1" t="s">
        <v>161</v>
      </c>
      <c r="B1116" s="2">
        <v>1466192</v>
      </c>
      <c r="C1116" s="1" t="s">
        <v>1163</v>
      </c>
      <c r="D1116" s="2">
        <v>0</v>
      </c>
    </row>
    <row r="1117" spans="1:4" x14ac:dyDescent="0.25">
      <c r="A1117" s="1" t="s">
        <v>189</v>
      </c>
      <c r="B1117" s="2">
        <v>494288</v>
      </c>
      <c r="C1117" s="1" t="s">
        <v>710</v>
      </c>
      <c r="D1117" s="2">
        <v>0</v>
      </c>
    </row>
    <row r="1118" spans="1:4" x14ac:dyDescent="0.25">
      <c r="A1118" s="1" t="s">
        <v>1276</v>
      </c>
      <c r="B1118" s="2">
        <v>20000</v>
      </c>
      <c r="C1118" s="1" t="s">
        <v>84</v>
      </c>
      <c r="D1118" s="2">
        <v>0</v>
      </c>
    </row>
    <row r="1119" spans="1:4" x14ac:dyDescent="0.25">
      <c r="A1119" s="1" t="s">
        <v>492</v>
      </c>
      <c r="B1119" s="2">
        <v>558967</v>
      </c>
      <c r="C1119" s="1" t="s">
        <v>907</v>
      </c>
      <c r="D1119" s="2">
        <v>0</v>
      </c>
    </row>
    <row r="1120" spans="1:4" x14ac:dyDescent="0.25">
      <c r="A1120" s="1" t="s">
        <v>472</v>
      </c>
      <c r="B1120" s="2">
        <v>10000</v>
      </c>
      <c r="C1120" s="1" t="s">
        <v>1487</v>
      </c>
      <c r="D1120" s="2">
        <v>0</v>
      </c>
    </row>
    <row r="1121" spans="1:4" x14ac:dyDescent="0.25">
      <c r="A1121" s="1" t="s">
        <v>1202</v>
      </c>
      <c r="B1121" s="2">
        <v>10000</v>
      </c>
      <c r="C1121" s="1" t="s">
        <v>400</v>
      </c>
      <c r="D1121" s="2">
        <v>0</v>
      </c>
    </row>
    <row r="1122" spans="1:4" x14ac:dyDescent="0.25">
      <c r="A1122" s="1" t="s">
        <v>90</v>
      </c>
      <c r="B1122" s="2">
        <v>1041827</v>
      </c>
      <c r="C1122" s="1" t="s">
        <v>674</v>
      </c>
      <c r="D1122" s="2">
        <v>0</v>
      </c>
    </row>
    <row r="1123" spans="1:4" x14ac:dyDescent="0.25">
      <c r="A1123" s="1" t="s">
        <v>1510</v>
      </c>
      <c r="B1123" s="2">
        <v>959292</v>
      </c>
      <c r="C1123" s="1" t="s">
        <v>591</v>
      </c>
      <c r="D1123" s="2">
        <v>0</v>
      </c>
    </row>
    <row r="1124" spans="1:4" x14ac:dyDescent="0.25">
      <c r="A1124" s="1" t="s">
        <v>1008</v>
      </c>
      <c r="B1124" s="2">
        <v>78341</v>
      </c>
      <c r="C1124" s="1" t="s">
        <v>636</v>
      </c>
      <c r="D1124" s="2">
        <v>0</v>
      </c>
    </row>
    <row r="1125" spans="1:4" x14ac:dyDescent="0.25">
      <c r="A1125" s="1" t="s">
        <v>979</v>
      </c>
      <c r="B1125" s="2">
        <v>10000</v>
      </c>
      <c r="C1125" s="1" t="s">
        <v>1046</v>
      </c>
      <c r="D1125" s="2">
        <v>0</v>
      </c>
    </row>
    <row r="1126" spans="1:4" x14ac:dyDescent="0.25">
      <c r="A1126" s="1" t="s">
        <v>1559</v>
      </c>
      <c r="B1126" s="2">
        <v>30000</v>
      </c>
      <c r="C1126" s="1" t="s">
        <v>1618</v>
      </c>
      <c r="D1126" s="2">
        <v>0</v>
      </c>
    </row>
    <row r="1127" spans="1:4" x14ac:dyDescent="0.25">
      <c r="A1127" s="1" t="s">
        <v>1654</v>
      </c>
      <c r="B1127" s="2">
        <v>30000</v>
      </c>
      <c r="C1127" s="1" t="s">
        <v>315</v>
      </c>
      <c r="D1127" s="2">
        <v>0</v>
      </c>
    </row>
    <row r="1128" spans="1:4" x14ac:dyDescent="0.25">
      <c r="A1128" s="1" t="s">
        <v>819</v>
      </c>
      <c r="B1128" s="2">
        <v>924210</v>
      </c>
      <c r="C1128" s="1" t="s">
        <v>1489</v>
      </c>
      <c r="D1128" s="2">
        <v>0</v>
      </c>
    </row>
    <row r="1129" spans="1:4" x14ac:dyDescent="0.25">
      <c r="A1129" s="1" t="s">
        <v>1579</v>
      </c>
      <c r="B1129" s="2">
        <v>87855</v>
      </c>
      <c r="C1129" s="1" t="s">
        <v>985</v>
      </c>
      <c r="D1129" s="2">
        <v>0</v>
      </c>
    </row>
    <row r="1130" spans="1:4" x14ac:dyDescent="0.25">
      <c r="A1130" s="1" t="s">
        <v>812</v>
      </c>
      <c r="B1130" s="2">
        <v>261400</v>
      </c>
      <c r="C1130" s="1" t="s">
        <v>1299</v>
      </c>
      <c r="D1130" s="2">
        <v>0</v>
      </c>
    </row>
    <row r="1131" spans="1:4" x14ac:dyDescent="0.25">
      <c r="A1131" s="1" t="s">
        <v>1069</v>
      </c>
      <c r="B1131" s="2">
        <v>297698</v>
      </c>
      <c r="C1131" s="1" t="s">
        <v>946</v>
      </c>
      <c r="D1131" s="2">
        <v>0</v>
      </c>
    </row>
    <row r="1132" spans="1:4" x14ac:dyDescent="0.25">
      <c r="A1132" s="1" t="s">
        <v>1466</v>
      </c>
      <c r="B1132" s="2">
        <v>760000</v>
      </c>
      <c r="C1132" s="1" t="s">
        <v>1144</v>
      </c>
      <c r="D1132" s="2">
        <v>0</v>
      </c>
    </row>
    <row r="1133" spans="1:4" x14ac:dyDescent="0.25">
      <c r="A1133" s="1" t="s">
        <v>716</v>
      </c>
      <c r="B1133" s="2">
        <v>871</v>
      </c>
      <c r="C1133" s="1" t="s">
        <v>955</v>
      </c>
      <c r="D1133" s="2">
        <v>0</v>
      </c>
    </row>
    <row r="1134" spans="1:4" x14ac:dyDescent="0.25">
      <c r="A1134" s="1" t="s">
        <v>250</v>
      </c>
      <c r="B1134" s="2">
        <v>631486</v>
      </c>
      <c r="C1134" s="1" t="s">
        <v>263</v>
      </c>
      <c r="D1134" s="2">
        <v>0</v>
      </c>
    </row>
    <row r="1135" spans="1:4" x14ac:dyDescent="0.25">
      <c r="A1135" s="1" t="s">
        <v>1547</v>
      </c>
      <c r="B1135" s="2">
        <v>450042</v>
      </c>
      <c r="C1135" s="1" t="s">
        <v>1126</v>
      </c>
      <c r="D1135" s="2">
        <v>0</v>
      </c>
    </row>
    <row r="1136" spans="1:4" x14ac:dyDescent="0.25">
      <c r="A1136" s="1" t="s">
        <v>199</v>
      </c>
      <c r="B1136" s="2">
        <v>10000</v>
      </c>
      <c r="C1136" s="1" t="s">
        <v>1246</v>
      </c>
      <c r="D1136" s="2">
        <v>0</v>
      </c>
    </row>
    <row r="1137" spans="1:4" x14ac:dyDescent="0.25">
      <c r="A1137" s="1" t="s">
        <v>739</v>
      </c>
      <c r="B1137" s="2">
        <v>20000</v>
      </c>
      <c r="C1137" s="1" t="s">
        <v>913</v>
      </c>
      <c r="D1137" s="2">
        <v>0</v>
      </c>
    </row>
    <row r="1138" spans="1:4" x14ac:dyDescent="0.25">
      <c r="A1138" s="1" t="s">
        <v>1047</v>
      </c>
      <c r="B1138" s="2">
        <v>15000</v>
      </c>
      <c r="C1138" s="1" t="s">
        <v>1399</v>
      </c>
      <c r="D1138" s="2">
        <v>0</v>
      </c>
    </row>
    <row r="1139" spans="1:4" x14ac:dyDescent="0.25">
      <c r="A1139" s="1" t="s">
        <v>1436</v>
      </c>
      <c r="B1139" s="2">
        <v>15000</v>
      </c>
      <c r="C1139" s="1" t="s">
        <v>72</v>
      </c>
      <c r="D1139" s="2">
        <v>0</v>
      </c>
    </row>
    <row r="1140" spans="1:4" x14ac:dyDescent="0.25">
      <c r="A1140" s="1" t="s">
        <v>47</v>
      </c>
      <c r="B1140" s="2">
        <v>1034584</v>
      </c>
      <c r="C1140" s="1" t="s">
        <v>1331</v>
      </c>
      <c r="D1140" s="2">
        <v>0</v>
      </c>
    </row>
    <row r="1141" spans="1:4" x14ac:dyDescent="0.25">
      <c r="A1141" s="1" t="s">
        <v>1412</v>
      </c>
      <c r="B1141" s="2">
        <v>5000</v>
      </c>
      <c r="C1141" s="1" t="s">
        <v>1609</v>
      </c>
      <c r="D1141" s="2">
        <v>0</v>
      </c>
    </row>
    <row r="1142" spans="1:4" x14ac:dyDescent="0.25">
      <c r="A1142" s="1" t="s">
        <v>40</v>
      </c>
      <c r="B1142" s="2">
        <v>10000</v>
      </c>
      <c r="C1142" s="1" t="s">
        <v>1083</v>
      </c>
      <c r="D1142" s="2">
        <v>0</v>
      </c>
    </row>
    <row r="1143" spans="1:4" x14ac:dyDescent="0.25">
      <c r="A1143" s="1" t="s">
        <v>488</v>
      </c>
      <c r="B1143" s="2">
        <v>390644</v>
      </c>
      <c r="C1143" s="1" t="s">
        <v>1251</v>
      </c>
      <c r="D1143" s="2">
        <v>0</v>
      </c>
    </row>
    <row r="1144" spans="1:4" x14ac:dyDescent="0.25">
      <c r="A1144" s="1" t="s">
        <v>344</v>
      </c>
      <c r="B1144" s="2">
        <v>684191</v>
      </c>
      <c r="C1144" s="1" t="s">
        <v>1125</v>
      </c>
      <c r="D1144" s="2">
        <v>0</v>
      </c>
    </row>
    <row r="1145" spans="1:4" x14ac:dyDescent="0.25">
      <c r="A1145" s="1" t="s">
        <v>204</v>
      </c>
      <c r="B1145" s="2">
        <v>350745</v>
      </c>
      <c r="C1145" s="1" t="s">
        <v>388</v>
      </c>
      <c r="D1145" s="2">
        <v>0</v>
      </c>
    </row>
    <row r="1146" spans="1:4" x14ac:dyDescent="0.25">
      <c r="A1146" s="1" t="s">
        <v>31</v>
      </c>
      <c r="B1146" s="2">
        <v>331103</v>
      </c>
      <c r="C1146" s="1" t="s">
        <v>581</v>
      </c>
      <c r="D1146" s="2">
        <v>0</v>
      </c>
    </row>
    <row r="1147" spans="1:4" x14ac:dyDescent="0.25">
      <c r="A1147" s="1" t="s">
        <v>825</v>
      </c>
      <c r="B1147" s="2">
        <v>978599</v>
      </c>
      <c r="C1147" s="1" t="s">
        <v>718</v>
      </c>
      <c r="D1147" s="2">
        <v>0</v>
      </c>
    </row>
    <row r="1148" spans="1:4" x14ac:dyDescent="0.25">
      <c r="A1148" s="1" t="s">
        <v>355</v>
      </c>
      <c r="B1148" s="2">
        <v>61400</v>
      </c>
      <c r="C1148" s="1" t="s">
        <v>1129</v>
      </c>
      <c r="D1148" s="2">
        <v>0</v>
      </c>
    </row>
    <row r="1149" spans="1:4" x14ac:dyDescent="0.25">
      <c r="A1149" s="1" t="s">
        <v>690</v>
      </c>
      <c r="B1149" s="2">
        <v>569606</v>
      </c>
      <c r="C1149" s="1" t="s">
        <v>454</v>
      </c>
      <c r="D1149" s="2">
        <v>0</v>
      </c>
    </row>
    <row r="1150" spans="1:4" x14ac:dyDescent="0.25">
      <c r="A1150" s="1" t="s">
        <v>514</v>
      </c>
      <c r="B1150" s="2">
        <v>13089</v>
      </c>
      <c r="C1150" s="1" t="s">
        <v>995</v>
      </c>
      <c r="D1150" s="2">
        <v>0</v>
      </c>
    </row>
    <row r="1151" spans="1:4" x14ac:dyDescent="0.25">
      <c r="A1151" s="1" t="s">
        <v>806</v>
      </c>
      <c r="B1151" s="2">
        <v>894862</v>
      </c>
      <c r="C1151" s="1" t="s">
        <v>191</v>
      </c>
      <c r="D1151" s="2">
        <v>0</v>
      </c>
    </row>
    <row r="1152" spans="1:4" x14ac:dyDescent="0.25">
      <c r="A1152" s="1" t="s">
        <v>953</v>
      </c>
      <c r="B1152" s="2">
        <v>15000</v>
      </c>
      <c r="C1152" s="1" t="s">
        <v>1182</v>
      </c>
      <c r="D1152" s="2">
        <v>0</v>
      </c>
    </row>
    <row r="1153" spans="1:4" x14ac:dyDescent="0.25">
      <c r="A1153" s="1" t="s">
        <v>343</v>
      </c>
      <c r="B1153" s="2">
        <v>1322583</v>
      </c>
      <c r="C1153" s="1" t="s">
        <v>1257</v>
      </c>
      <c r="D1153" s="2">
        <v>0</v>
      </c>
    </row>
    <row r="1154" spans="1:4" x14ac:dyDescent="0.25">
      <c r="A1154" s="1" t="s">
        <v>264</v>
      </c>
      <c r="B1154" s="2">
        <v>269921</v>
      </c>
      <c r="C1154" s="1" t="s">
        <v>1053</v>
      </c>
      <c r="D1154" s="2">
        <v>0</v>
      </c>
    </row>
    <row r="1155" spans="1:4" x14ac:dyDescent="0.25">
      <c r="A1155" s="1" t="s">
        <v>792</v>
      </c>
      <c r="B1155" s="2">
        <v>732671</v>
      </c>
      <c r="C1155" s="1" t="s">
        <v>1474</v>
      </c>
      <c r="D1155" s="2">
        <v>0</v>
      </c>
    </row>
    <row r="1156" spans="1:4" x14ac:dyDescent="0.25">
      <c r="A1156" s="1" t="s">
        <v>475</v>
      </c>
      <c r="B1156" s="2">
        <v>362775</v>
      </c>
      <c r="C1156" s="1" t="s">
        <v>755</v>
      </c>
      <c r="D1156" s="2">
        <v>0</v>
      </c>
    </row>
    <row r="1157" spans="1:4" x14ac:dyDescent="0.25">
      <c r="A1157" s="1" t="s">
        <v>518</v>
      </c>
      <c r="B1157" s="2">
        <v>671921</v>
      </c>
      <c r="C1157" s="1" t="s">
        <v>630</v>
      </c>
      <c r="D1157" s="2">
        <v>0</v>
      </c>
    </row>
    <row r="1158" spans="1:4" x14ac:dyDescent="0.25">
      <c r="A1158" s="1" t="s">
        <v>766</v>
      </c>
      <c r="B1158" s="2">
        <v>1316176</v>
      </c>
      <c r="C1158" s="1" t="s">
        <v>316</v>
      </c>
      <c r="D1158" s="2">
        <v>0</v>
      </c>
    </row>
    <row r="1159" spans="1:4" x14ac:dyDescent="0.25">
      <c r="A1159" s="1" t="s">
        <v>1479</v>
      </c>
      <c r="B1159" s="2">
        <v>766495</v>
      </c>
      <c r="C1159" s="1" t="s">
        <v>754</v>
      </c>
      <c r="D1159" s="2">
        <v>0</v>
      </c>
    </row>
    <row r="1160" spans="1:4" x14ac:dyDescent="0.25">
      <c r="A1160" s="1" t="s">
        <v>951</v>
      </c>
      <c r="B1160" s="2">
        <v>100000</v>
      </c>
      <c r="C1160" s="1" t="s">
        <v>358</v>
      </c>
      <c r="D1160" s="2">
        <v>0</v>
      </c>
    </row>
    <row r="1161" spans="1:4" x14ac:dyDescent="0.25">
      <c r="A1161" s="1" t="s">
        <v>946</v>
      </c>
      <c r="B1161" s="2">
        <v>166314</v>
      </c>
      <c r="C1161" s="1" t="s">
        <v>658</v>
      </c>
      <c r="D1161" s="2">
        <v>0</v>
      </c>
    </row>
    <row r="1162" spans="1:4" x14ac:dyDescent="0.25">
      <c r="A1162" s="1" t="s">
        <v>1363</v>
      </c>
      <c r="B1162" s="2">
        <v>250000</v>
      </c>
      <c r="C1162" s="1" t="s">
        <v>537</v>
      </c>
      <c r="D1162" s="2">
        <v>0</v>
      </c>
    </row>
    <row r="1163" spans="1:4" x14ac:dyDescent="0.25">
      <c r="A1163" s="1" t="s">
        <v>504</v>
      </c>
      <c r="B1163" s="2">
        <v>10000</v>
      </c>
      <c r="C1163" s="1" t="s">
        <v>681</v>
      </c>
      <c r="D1163" s="2">
        <v>0</v>
      </c>
    </row>
    <row r="1164" spans="1:4" x14ac:dyDescent="0.25">
      <c r="A1164" s="1" t="s">
        <v>1442</v>
      </c>
      <c r="B1164" s="2">
        <v>367374</v>
      </c>
      <c r="C1164" s="1" t="s">
        <v>657</v>
      </c>
      <c r="D1164" s="2">
        <v>0</v>
      </c>
    </row>
    <row r="1165" spans="1:4" x14ac:dyDescent="0.25">
      <c r="A1165" s="1" t="s">
        <v>1055</v>
      </c>
      <c r="B1165" s="2">
        <v>757750</v>
      </c>
      <c r="C1165" s="1" t="s">
        <v>39</v>
      </c>
      <c r="D1165" s="2">
        <v>0</v>
      </c>
    </row>
    <row r="1166" spans="1:4" x14ac:dyDescent="0.25">
      <c r="A1166" s="1" t="s">
        <v>435</v>
      </c>
      <c r="B1166" s="2">
        <v>230866</v>
      </c>
      <c r="C1166" s="1" t="s">
        <v>357</v>
      </c>
      <c r="D1166" s="2">
        <v>0</v>
      </c>
    </row>
    <row r="1167" spans="1:4" x14ac:dyDescent="0.25">
      <c r="A1167" s="1" t="s">
        <v>1106</v>
      </c>
      <c r="B1167" s="2">
        <v>500000</v>
      </c>
      <c r="C1167" s="1" t="s">
        <v>884</v>
      </c>
      <c r="D1167" s="2">
        <v>0</v>
      </c>
    </row>
    <row r="1168" spans="1:4" x14ac:dyDescent="0.25">
      <c r="A1168" s="1" t="s">
        <v>449</v>
      </c>
      <c r="B1168" s="2">
        <v>448040</v>
      </c>
      <c r="C1168" s="1" t="s">
        <v>1104</v>
      </c>
      <c r="D1168" s="2">
        <v>0</v>
      </c>
    </row>
    <row r="1169" spans="1:4" x14ac:dyDescent="0.25">
      <c r="A1169" s="1" t="s">
        <v>332</v>
      </c>
      <c r="B1169" s="2">
        <v>50000</v>
      </c>
      <c r="C1169" s="1" t="s">
        <v>395</v>
      </c>
      <c r="D1169" s="2">
        <v>0</v>
      </c>
    </row>
    <row r="1170" spans="1:4" x14ac:dyDescent="0.25">
      <c r="A1170" s="1" t="s">
        <v>133</v>
      </c>
      <c r="B1170" s="2">
        <v>100049</v>
      </c>
      <c r="C1170" s="1" t="s">
        <v>801</v>
      </c>
      <c r="D1170" s="2">
        <v>0</v>
      </c>
    </row>
    <row r="1171" spans="1:4" x14ac:dyDescent="0.25">
      <c r="A1171" s="1" t="s">
        <v>27</v>
      </c>
      <c r="B1171" s="2">
        <v>158750</v>
      </c>
      <c r="C1171" s="1" t="s">
        <v>1542</v>
      </c>
      <c r="D1171" s="2">
        <v>0</v>
      </c>
    </row>
    <row r="1172" spans="1:4" x14ac:dyDescent="0.25">
      <c r="A1172" s="1" t="s">
        <v>952</v>
      </c>
      <c r="B1172" s="2">
        <v>313396</v>
      </c>
      <c r="C1172" s="1" t="s">
        <v>621</v>
      </c>
      <c r="D1172" s="2">
        <v>0</v>
      </c>
    </row>
    <row r="1173" spans="1:4" x14ac:dyDescent="0.25">
      <c r="A1173" s="1" t="s">
        <v>879</v>
      </c>
      <c r="B1173" s="2">
        <v>468048</v>
      </c>
      <c r="C1173" s="1" t="s">
        <v>1615</v>
      </c>
      <c r="D1173" s="2">
        <v>0</v>
      </c>
    </row>
    <row r="1174" spans="1:4" x14ac:dyDescent="0.25">
      <c r="A1174" s="1" t="s">
        <v>1511</v>
      </c>
      <c r="B1174" s="2">
        <v>730390</v>
      </c>
      <c r="C1174" s="1" t="s">
        <v>929</v>
      </c>
      <c r="D1174" s="2">
        <v>0</v>
      </c>
    </row>
    <row r="1175" spans="1:4" x14ac:dyDescent="0.25">
      <c r="A1175" s="1" t="s">
        <v>541</v>
      </c>
      <c r="B1175" s="2">
        <v>1000020</v>
      </c>
      <c r="C1175" s="1" t="s">
        <v>1311</v>
      </c>
      <c r="D1175" s="2">
        <v>0</v>
      </c>
    </row>
    <row r="1176" spans="1:4" x14ac:dyDescent="0.25">
      <c r="A1176" s="1" t="s">
        <v>1079</v>
      </c>
      <c r="B1176" s="2">
        <v>20000</v>
      </c>
      <c r="C1176" s="1" t="s">
        <v>63</v>
      </c>
      <c r="D1176" s="2">
        <v>0</v>
      </c>
    </row>
    <row r="1177" spans="1:4" x14ac:dyDescent="0.25">
      <c r="A1177" s="1" t="s">
        <v>627</v>
      </c>
      <c r="B1177" s="2">
        <v>15000</v>
      </c>
      <c r="C1177" s="1" t="s">
        <v>726</v>
      </c>
      <c r="D1177" s="2">
        <v>0</v>
      </c>
    </row>
    <row r="1178" spans="1:4" x14ac:dyDescent="0.25">
      <c r="A1178" s="1" t="s">
        <v>1383</v>
      </c>
      <c r="B1178" s="2">
        <v>581600</v>
      </c>
      <c r="C1178" s="1" t="s">
        <v>1039</v>
      </c>
      <c r="D1178" s="2">
        <v>0</v>
      </c>
    </row>
    <row r="1179" spans="1:4" x14ac:dyDescent="0.25">
      <c r="A1179" s="1" t="s">
        <v>1032</v>
      </c>
      <c r="B1179" s="2">
        <v>429975</v>
      </c>
      <c r="C1179" s="1" t="s">
        <v>323</v>
      </c>
      <c r="D1179" s="2">
        <v>0</v>
      </c>
    </row>
    <row r="1180" spans="1:4" x14ac:dyDescent="0.25">
      <c r="A1180" s="1" t="s">
        <v>268</v>
      </c>
      <c r="B1180" s="2">
        <v>15000</v>
      </c>
      <c r="C1180" s="1" t="s">
        <v>169</v>
      </c>
      <c r="D1180" s="2">
        <v>0</v>
      </c>
    </row>
    <row r="1181" spans="1:4" x14ac:dyDescent="0.25">
      <c r="A1181" s="1" t="s">
        <v>372</v>
      </c>
      <c r="B1181" s="2">
        <v>30000</v>
      </c>
      <c r="C1181" s="1" t="s">
        <v>1641</v>
      </c>
      <c r="D1181" s="2">
        <v>0</v>
      </c>
    </row>
    <row r="1182" spans="1:4" x14ac:dyDescent="0.25">
      <c r="A1182" s="1" t="s">
        <v>899</v>
      </c>
      <c r="B1182" s="2">
        <v>49571</v>
      </c>
      <c r="C1182" s="1" t="s">
        <v>394</v>
      </c>
      <c r="D1182" s="2">
        <v>0</v>
      </c>
    </row>
    <row r="1183" spans="1:4" x14ac:dyDescent="0.25">
      <c r="A1183" s="1" t="s">
        <v>222</v>
      </c>
      <c r="B1183" s="2">
        <v>125000</v>
      </c>
      <c r="C1183" s="1" t="s">
        <v>342</v>
      </c>
      <c r="D1183" s="2">
        <v>0</v>
      </c>
    </row>
    <row r="1184" spans="1:4" x14ac:dyDescent="0.25">
      <c r="A1184" s="1" t="s">
        <v>1000</v>
      </c>
      <c r="B1184" s="2">
        <v>522554</v>
      </c>
      <c r="C1184" s="1" t="s">
        <v>1339</v>
      </c>
      <c r="D1184" s="2">
        <v>0</v>
      </c>
    </row>
    <row r="1185" spans="1:4" x14ac:dyDescent="0.25">
      <c r="A1185" s="1" t="s">
        <v>1292</v>
      </c>
      <c r="B1185" s="2">
        <v>2385588</v>
      </c>
      <c r="C1185" s="1" t="s">
        <v>351</v>
      </c>
      <c r="D1185" s="2">
        <v>0</v>
      </c>
    </row>
    <row r="1186" spans="1:4" x14ac:dyDescent="0.25">
      <c r="A1186" s="1" t="s">
        <v>48</v>
      </c>
      <c r="B1186" s="2">
        <v>10000</v>
      </c>
      <c r="C1186" s="1" t="s">
        <v>1622</v>
      </c>
      <c r="D1186" s="2">
        <v>0</v>
      </c>
    </row>
    <row r="1187" spans="1:4" x14ac:dyDescent="0.25">
      <c r="A1187" s="1" t="s">
        <v>11</v>
      </c>
      <c r="B1187" s="2">
        <v>249577</v>
      </c>
      <c r="C1187" s="1" t="s">
        <v>272</v>
      </c>
      <c r="D1187" s="2">
        <v>0</v>
      </c>
    </row>
    <row r="1188" spans="1:4" x14ac:dyDescent="0.25">
      <c r="A1188" s="1" t="s">
        <v>660</v>
      </c>
      <c r="B1188" s="2">
        <v>596300</v>
      </c>
      <c r="C1188" s="1" t="s">
        <v>1286</v>
      </c>
      <c r="D1188" s="2">
        <v>0</v>
      </c>
    </row>
    <row r="1189" spans="1:4" x14ac:dyDescent="0.25">
      <c r="A1189" s="1" t="s">
        <v>781</v>
      </c>
      <c r="B1189" s="2">
        <v>30000</v>
      </c>
      <c r="C1189" s="1" t="s">
        <v>292</v>
      </c>
      <c r="D1189" s="2">
        <v>0</v>
      </c>
    </row>
    <row r="1190" spans="1:4" x14ac:dyDescent="0.25">
      <c r="A1190" s="1" t="s">
        <v>176</v>
      </c>
      <c r="B1190" s="2">
        <v>162690</v>
      </c>
      <c r="C1190" s="1" t="s">
        <v>1306</v>
      </c>
      <c r="D1190" s="2">
        <v>0</v>
      </c>
    </row>
    <row r="1191" spans="1:4" x14ac:dyDescent="0.25">
      <c r="A1191" s="1" t="s">
        <v>827</v>
      </c>
      <c r="B1191" s="2">
        <v>522311</v>
      </c>
      <c r="C1191" s="1" t="s">
        <v>1070</v>
      </c>
      <c r="D1191" s="2">
        <v>0</v>
      </c>
    </row>
    <row r="1192" spans="1:4" x14ac:dyDescent="0.25">
      <c r="A1192" s="1" t="s">
        <v>683</v>
      </c>
      <c r="B1192" s="2">
        <v>10000</v>
      </c>
      <c r="C1192" s="1" t="s">
        <v>934</v>
      </c>
      <c r="D1192" s="2">
        <v>0</v>
      </c>
    </row>
    <row r="1193" spans="1:4" x14ac:dyDescent="0.25">
      <c r="A1193" s="1" t="s">
        <v>919</v>
      </c>
      <c r="B1193" s="2">
        <v>15000</v>
      </c>
      <c r="C1193" s="1" t="s">
        <v>1282</v>
      </c>
      <c r="D1193" s="2">
        <v>0</v>
      </c>
    </row>
    <row r="1194" spans="1:4" x14ac:dyDescent="0.25">
      <c r="A1194" s="1" t="s">
        <v>884</v>
      </c>
      <c r="B1194" s="2">
        <v>100000</v>
      </c>
      <c r="C1194" s="1" t="s">
        <v>1499</v>
      </c>
      <c r="D1194" s="2">
        <v>0</v>
      </c>
    </row>
    <row r="1195" spans="1:4" x14ac:dyDescent="0.25">
      <c r="A1195" s="1" t="s">
        <v>581</v>
      </c>
      <c r="B1195" s="2">
        <v>1114382</v>
      </c>
      <c r="C1195" s="1" t="s">
        <v>1146</v>
      </c>
      <c r="D1195" s="2">
        <v>0</v>
      </c>
    </row>
    <row r="1196" spans="1:4" x14ac:dyDescent="0.25">
      <c r="A1196" s="1" t="s">
        <v>1542</v>
      </c>
      <c r="B1196" s="2">
        <v>800000</v>
      </c>
      <c r="C1196" s="1" t="s">
        <v>1571</v>
      </c>
      <c r="D1196" s="2">
        <v>0</v>
      </c>
    </row>
    <row r="1197" spans="1:4" x14ac:dyDescent="0.25">
      <c r="A1197" s="1" t="s">
        <v>621</v>
      </c>
      <c r="B1197" s="2">
        <v>400497</v>
      </c>
      <c r="C1197" s="1" t="s">
        <v>952</v>
      </c>
      <c r="D1197" s="2">
        <v>0</v>
      </c>
    </row>
    <row r="1198" spans="1:4" x14ac:dyDescent="0.25">
      <c r="A1198" s="1" t="s">
        <v>452</v>
      </c>
      <c r="B1198" s="2">
        <v>3923111</v>
      </c>
      <c r="C1198" s="1" t="s">
        <v>568</v>
      </c>
      <c r="D1198" s="2">
        <v>0</v>
      </c>
    </row>
    <row r="1199" spans="1:4" x14ac:dyDescent="0.25">
      <c r="A1199" s="1" t="s">
        <v>1508</v>
      </c>
      <c r="B1199" s="2">
        <v>98000</v>
      </c>
      <c r="C1199" s="1" t="s">
        <v>519</v>
      </c>
      <c r="D1199" s="2">
        <v>0</v>
      </c>
    </row>
    <row r="1200" spans="1:4" x14ac:dyDescent="0.25">
      <c r="A1200" s="1" t="s">
        <v>474</v>
      </c>
      <c r="B1200" s="2">
        <v>703955</v>
      </c>
      <c r="C1200" s="1" t="s">
        <v>585</v>
      </c>
      <c r="D1200" s="2">
        <v>0</v>
      </c>
    </row>
    <row r="1201" spans="1:4" x14ac:dyDescent="0.25">
      <c r="A1201" s="1" t="s">
        <v>190</v>
      </c>
      <c r="B1201" s="2">
        <v>84894</v>
      </c>
      <c r="C1201" s="1" t="s">
        <v>452</v>
      </c>
      <c r="D1201" s="2">
        <v>0</v>
      </c>
    </row>
    <row r="1202" spans="1:4" x14ac:dyDescent="0.25">
      <c r="A1202" s="1" t="s">
        <v>1480</v>
      </c>
      <c r="B1202" s="2">
        <v>25000</v>
      </c>
      <c r="C1202" s="1" t="s">
        <v>188</v>
      </c>
      <c r="D1202" s="2">
        <v>0</v>
      </c>
    </row>
    <row r="1203" spans="1:4" x14ac:dyDescent="0.25">
      <c r="A1203" s="1" t="s">
        <v>1460</v>
      </c>
      <c r="B1203" s="2">
        <v>542514</v>
      </c>
      <c r="C1203" s="1" t="s">
        <v>599</v>
      </c>
      <c r="D1203" s="2">
        <v>0</v>
      </c>
    </row>
    <row r="1204" spans="1:4" x14ac:dyDescent="0.25">
      <c r="A1204" s="1" t="s">
        <v>439</v>
      </c>
      <c r="B1204" s="2">
        <v>151889</v>
      </c>
      <c r="C1204" s="1" t="s">
        <v>688</v>
      </c>
      <c r="D1204" s="2">
        <v>0</v>
      </c>
    </row>
    <row r="1205" spans="1:4" x14ac:dyDescent="0.25">
      <c r="A1205" s="1" t="s">
        <v>1136</v>
      </c>
      <c r="B1205" s="2">
        <v>20000</v>
      </c>
      <c r="C1205" s="1" t="s">
        <v>80</v>
      </c>
      <c r="D1205" s="2">
        <v>0</v>
      </c>
    </row>
    <row r="1206" spans="1:4" x14ac:dyDescent="0.25">
      <c r="A1206" s="1" t="s">
        <v>1596</v>
      </c>
      <c r="B1206" s="2">
        <v>964878</v>
      </c>
      <c r="C1206" s="1" t="s">
        <v>1448</v>
      </c>
      <c r="D1206" s="2">
        <v>0</v>
      </c>
    </row>
    <row r="1207" spans="1:4" x14ac:dyDescent="0.25">
      <c r="A1207" s="1" t="s">
        <v>973</v>
      </c>
      <c r="B1207" s="2">
        <v>365469</v>
      </c>
      <c r="C1207" s="1" t="s">
        <v>1381</v>
      </c>
      <c r="D1207" s="2">
        <v>0</v>
      </c>
    </row>
    <row r="1208" spans="1:4" x14ac:dyDescent="0.25">
      <c r="A1208" s="1" t="s">
        <v>43</v>
      </c>
      <c r="B1208" s="2">
        <v>229114</v>
      </c>
      <c r="C1208" s="1" t="s">
        <v>81</v>
      </c>
      <c r="D1208" s="2">
        <v>0</v>
      </c>
    </row>
    <row r="1209" spans="1:4" x14ac:dyDescent="0.25">
      <c r="A1209" s="1" t="s">
        <v>922</v>
      </c>
      <c r="B1209" s="2">
        <v>10000</v>
      </c>
      <c r="C1209" s="1" t="s">
        <v>879</v>
      </c>
      <c r="D1209" s="2">
        <v>0</v>
      </c>
    </row>
    <row r="1210" spans="1:4" x14ac:dyDescent="0.25">
      <c r="A1210" s="1" t="s">
        <v>20</v>
      </c>
      <c r="B1210" s="2">
        <v>5000</v>
      </c>
      <c r="C1210" s="1" t="s">
        <v>474</v>
      </c>
      <c r="D1210" s="2">
        <v>0</v>
      </c>
    </row>
    <row r="1211" spans="1:4" x14ac:dyDescent="0.25">
      <c r="A1211" s="1" t="s">
        <v>542</v>
      </c>
      <c r="B1211" s="2">
        <v>10000</v>
      </c>
      <c r="C1211" s="1" t="s">
        <v>1136</v>
      </c>
      <c r="D1211" s="2">
        <v>0</v>
      </c>
    </row>
    <row r="1212" spans="1:4" x14ac:dyDescent="0.25">
      <c r="A1212" s="1" t="s">
        <v>1644</v>
      </c>
      <c r="B1212" s="2">
        <v>363956</v>
      </c>
      <c r="C1212" s="1" t="s">
        <v>1508</v>
      </c>
      <c r="D1212" s="2">
        <v>0</v>
      </c>
    </row>
    <row r="1213" spans="1:4" x14ac:dyDescent="0.25">
      <c r="A1213" s="1" t="s">
        <v>70</v>
      </c>
      <c r="B1213" s="2">
        <v>347231</v>
      </c>
      <c r="C1213" s="1" t="s">
        <v>1363</v>
      </c>
      <c r="D1213" s="2">
        <v>0</v>
      </c>
    </row>
    <row r="1214" spans="1:4" x14ac:dyDescent="0.25">
      <c r="A1214" s="1" t="s">
        <v>1600</v>
      </c>
      <c r="B1214" s="2">
        <v>400065</v>
      </c>
      <c r="C1214" s="1" t="s">
        <v>874</v>
      </c>
      <c r="D1214" s="2">
        <v>0</v>
      </c>
    </row>
    <row r="1215" spans="1:4" x14ac:dyDescent="0.25">
      <c r="A1215" s="1" t="s">
        <v>620</v>
      </c>
      <c r="B1215" s="2">
        <v>263420</v>
      </c>
      <c r="C1215" s="1" t="s">
        <v>245</v>
      </c>
      <c r="D1215" s="2">
        <v>0</v>
      </c>
    </row>
    <row r="1216" spans="1:4" x14ac:dyDescent="0.25">
      <c r="A1216" s="1" t="s">
        <v>1362</v>
      </c>
      <c r="B1216" s="2">
        <v>15000</v>
      </c>
      <c r="C1216" s="1" t="s">
        <v>1327</v>
      </c>
      <c r="D1216" s="2">
        <v>0</v>
      </c>
    </row>
    <row r="1217" spans="1:4" x14ac:dyDescent="0.25">
      <c r="A1217" s="1" t="s">
        <v>156</v>
      </c>
      <c r="B1217" s="2">
        <v>10000</v>
      </c>
      <c r="C1217" s="1" t="s">
        <v>1414</v>
      </c>
      <c r="D1217" s="2">
        <v>0</v>
      </c>
    </row>
    <row r="1218" spans="1:4" x14ac:dyDescent="0.25">
      <c r="A1218" s="1" t="s">
        <v>543</v>
      </c>
      <c r="B1218" s="2">
        <v>10000</v>
      </c>
      <c r="C1218" s="1" t="s">
        <v>1087</v>
      </c>
      <c r="D1218" s="2">
        <v>0</v>
      </c>
    </row>
    <row r="1219" spans="1:4" x14ac:dyDescent="0.25">
      <c r="A1219" s="1" t="s">
        <v>1015</v>
      </c>
      <c r="B1219" s="2">
        <v>500000</v>
      </c>
      <c r="C1219" s="1" t="s">
        <v>1248</v>
      </c>
      <c r="D1219" s="2">
        <v>0</v>
      </c>
    </row>
    <row r="1220" spans="1:4" x14ac:dyDescent="0.25">
      <c r="A1220" s="1" t="s">
        <v>1226</v>
      </c>
      <c r="B1220" s="2">
        <v>1300520</v>
      </c>
      <c r="C1220" s="1" t="s">
        <v>429</v>
      </c>
      <c r="D1220" s="2">
        <v>0</v>
      </c>
    </row>
    <row r="1221" spans="1:4" x14ac:dyDescent="0.25">
      <c r="A1221" s="1" t="s">
        <v>359</v>
      </c>
      <c r="B1221" s="2">
        <v>998943</v>
      </c>
      <c r="C1221" s="1" t="s">
        <v>792</v>
      </c>
      <c r="D1221" s="2">
        <v>0</v>
      </c>
    </row>
    <row r="1222" spans="1:4" x14ac:dyDescent="0.25">
      <c r="A1222" s="1" t="s">
        <v>1551</v>
      </c>
      <c r="B1222" s="2">
        <v>600000</v>
      </c>
      <c r="C1222" s="1" t="s">
        <v>1407</v>
      </c>
      <c r="D1222" s="2">
        <v>0</v>
      </c>
    </row>
    <row r="1223" spans="1:4" x14ac:dyDescent="0.25">
      <c r="A1223" s="1" t="s">
        <v>774</v>
      </c>
      <c r="B1223" s="2">
        <v>428402</v>
      </c>
      <c r="C1223" s="1" t="s">
        <v>670</v>
      </c>
      <c r="D1223" s="2">
        <v>0</v>
      </c>
    </row>
    <row r="1224" spans="1:4" x14ac:dyDescent="0.25">
      <c r="A1224" s="1" t="s">
        <v>1616</v>
      </c>
      <c r="B1224" s="2">
        <v>400000</v>
      </c>
      <c r="C1224" s="1" t="s">
        <v>1061</v>
      </c>
      <c r="D1224" s="2">
        <v>0</v>
      </c>
    </row>
    <row r="1225" spans="1:4" x14ac:dyDescent="0.25">
      <c r="A1225" s="1" t="s">
        <v>835</v>
      </c>
      <c r="B1225" s="2">
        <v>5000</v>
      </c>
      <c r="C1225" s="1" t="s">
        <v>829</v>
      </c>
      <c r="D1225" s="2">
        <v>0</v>
      </c>
    </row>
    <row r="1226" spans="1:4" x14ac:dyDescent="0.25">
      <c r="A1226" s="1" t="s">
        <v>761</v>
      </c>
      <c r="B1226" s="2">
        <v>404671</v>
      </c>
      <c r="C1226" s="1" t="s">
        <v>364</v>
      </c>
      <c r="D1226" s="2">
        <v>0</v>
      </c>
    </row>
    <row r="1227" spans="1:4" x14ac:dyDescent="0.25">
      <c r="A1227" s="1" t="s">
        <v>1068</v>
      </c>
      <c r="B1227" s="2">
        <v>10000</v>
      </c>
      <c r="C1227" s="1" t="s">
        <v>948</v>
      </c>
      <c r="D1227" s="2">
        <v>0</v>
      </c>
    </row>
    <row r="1228" spans="1:4" x14ac:dyDescent="0.25">
      <c r="A1228" s="1" t="s">
        <v>765</v>
      </c>
      <c r="B1228" s="2">
        <v>150251</v>
      </c>
      <c r="C1228" s="1" t="s">
        <v>1398</v>
      </c>
      <c r="D1228" s="2">
        <v>0</v>
      </c>
    </row>
    <row r="1229" spans="1:4" x14ac:dyDescent="0.25">
      <c r="A1229" s="1" t="s">
        <v>317</v>
      </c>
      <c r="B1229" s="2">
        <v>15000</v>
      </c>
      <c r="C1229" s="1" t="s">
        <v>894</v>
      </c>
      <c r="D1229" s="2">
        <v>0</v>
      </c>
    </row>
    <row r="1230" spans="1:4" x14ac:dyDescent="0.25">
      <c r="A1230" s="1" t="s">
        <v>1388</v>
      </c>
      <c r="B1230" s="2">
        <v>473039</v>
      </c>
      <c r="C1230" s="1" t="s">
        <v>656</v>
      </c>
      <c r="D1230" s="2">
        <v>0</v>
      </c>
    </row>
    <row r="1231" spans="1:4" x14ac:dyDescent="0.25">
      <c r="A1231" s="1" t="s">
        <v>896</v>
      </c>
      <c r="B1231" s="2">
        <v>1376027</v>
      </c>
      <c r="C1231" s="1" t="s">
        <v>973</v>
      </c>
      <c r="D1231" s="2">
        <v>0</v>
      </c>
    </row>
    <row r="1232" spans="1:4" x14ac:dyDescent="0.25">
      <c r="A1232" s="1" t="s">
        <v>1322</v>
      </c>
      <c r="B1232" s="2">
        <v>984585</v>
      </c>
      <c r="C1232" s="1" t="s">
        <v>902</v>
      </c>
      <c r="D1232" s="2">
        <v>0</v>
      </c>
    </row>
    <row r="1233" spans="1:4" x14ac:dyDescent="0.25">
      <c r="A1233" s="1" t="s">
        <v>944</v>
      </c>
      <c r="B1233" s="2">
        <v>5000</v>
      </c>
      <c r="C1233" s="1" t="s">
        <v>1103</v>
      </c>
      <c r="D1233" s="2">
        <v>0</v>
      </c>
    </row>
    <row r="1234" spans="1:4" x14ac:dyDescent="0.25">
      <c r="A1234" s="1" t="s">
        <v>457</v>
      </c>
      <c r="B1234" s="2">
        <v>20000</v>
      </c>
      <c r="C1234" s="1" t="s">
        <v>1289</v>
      </c>
      <c r="D1234" s="2">
        <v>0</v>
      </c>
    </row>
    <row r="1235" spans="1:4" x14ac:dyDescent="0.25">
      <c r="A1235" s="1" t="s">
        <v>1453</v>
      </c>
      <c r="B1235" s="2">
        <v>800000</v>
      </c>
      <c r="C1235" s="1" t="s">
        <v>1614</v>
      </c>
      <c r="D1235" s="2">
        <v>0</v>
      </c>
    </row>
    <row r="1236" spans="1:4" x14ac:dyDescent="0.25">
      <c r="A1236" s="1" t="s">
        <v>1054</v>
      </c>
      <c r="B1236" s="2">
        <v>1303052</v>
      </c>
      <c r="C1236" s="1" t="s">
        <v>692</v>
      </c>
      <c r="D1236" s="2">
        <v>0</v>
      </c>
    </row>
    <row r="1237" spans="1:4" x14ac:dyDescent="0.25">
      <c r="A1237" s="1" t="s">
        <v>883</v>
      </c>
      <c r="B1237" s="2">
        <v>142806</v>
      </c>
      <c r="C1237" s="1" t="s">
        <v>1495</v>
      </c>
      <c r="D1237" s="2">
        <v>0</v>
      </c>
    </row>
    <row r="1238" spans="1:4" x14ac:dyDescent="0.25">
      <c r="A1238" s="1" t="s">
        <v>808</v>
      </c>
      <c r="B1238" s="2">
        <v>10000</v>
      </c>
      <c r="C1238" s="1" t="s">
        <v>1620</v>
      </c>
      <c r="D1238" s="2">
        <v>0</v>
      </c>
    </row>
    <row r="1239" spans="1:4" x14ac:dyDescent="0.25">
      <c r="A1239" s="1" t="s">
        <v>118</v>
      </c>
      <c r="B1239" s="2">
        <v>30000</v>
      </c>
      <c r="C1239" s="1" t="s">
        <v>341</v>
      </c>
      <c r="D1239" s="2">
        <v>0</v>
      </c>
    </row>
    <row r="1240" spans="1:4" x14ac:dyDescent="0.25">
      <c r="A1240" s="1" t="s">
        <v>1411</v>
      </c>
      <c r="B1240" s="2">
        <v>5000</v>
      </c>
      <c r="C1240" s="1" t="s">
        <v>567</v>
      </c>
      <c r="D1240" s="2">
        <v>0</v>
      </c>
    </row>
    <row r="1241" spans="1:4" x14ac:dyDescent="0.25">
      <c r="A1241" s="1" t="s">
        <v>1286</v>
      </c>
      <c r="B1241" s="2">
        <v>98000</v>
      </c>
      <c r="C1241" s="1" t="s">
        <v>4</v>
      </c>
      <c r="D1241" s="2">
        <v>0</v>
      </c>
    </row>
    <row r="1242" spans="1:4" x14ac:dyDescent="0.25">
      <c r="A1242" s="1" t="s">
        <v>80</v>
      </c>
      <c r="B1242" s="2">
        <v>20000</v>
      </c>
      <c r="C1242" s="1" t="s">
        <v>810</v>
      </c>
      <c r="D1242" s="2">
        <v>0</v>
      </c>
    </row>
    <row r="1243" spans="1:4" x14ac:dyDescent="0.25">
      <c r="A1243" s="1" t="s">
        <v>829</v>
      </c>
      <c r="B1243" s="2">
        <v>10000</v>
      </c>
      <c r="C1243" s="1" t="s">
        <v>1047</v>
      </c>
      <c r="D1243" s="2">
        <v>0</v>
      </c>
    </row>
    <row r="1244" spans="1:4" x14ac:dyDescent="0.25">
      <c r="A1244" s="1" t="s">
        <v>429</v>
      </c>
      <c r="B1244" s="2">
        <v>1115760</v>
      </c>
      <c r="C1244" s="1" t="s">
        <v>1340</v>
      </c>
      <c r="D1244" s="2">
        <v>0</v>
      </c>
    </row>
    <row r="1245" spans="1:4" x14ac:dyDescent="0.25">
      <c r="A1245" s="1" t="s">
        <v>1414</v>
      </c>
      <c r="B1245" s="2">
        <v>15000</v>
      </c>
      <c r="C1245" s="1" t="s">
        <v>1342</v>
      </c>
      <c r="D1245" s="2">
        <v>0</v>
      </c>
    </row>
    <row r="1246" spans="1:4" x14ac:dyDescent="0.25">
      <c r="A1246" s="1" t="s">
        <v>1087</v>
      </c>
      <c r="B1246" s="2">
        <v>3</v>
      </c>
      <c r="C1246" s="1" t="s">
        <v>650</v>
      </c>
      <c r="D1246" s="2">
        <v>0</v>
      </c>
    </row>
    <row r="1247" spans="1:4" x14ac:dyDescent="0.25">
      <c r="A1247" s="1" t="s">
        <v>902</v>
      </c>
      <c r="B1247" s="2">
        <v>5000</v>
      </c>
      <c r="C1247" s="1" t="s">
        <v>1511</v>
      </c>
      <c r="D1247" s="2">
        <v>0</v>
      </c>
    </row>
    <row r="1248" spans="1:4" x14ac:dyDescent="0.25">
      <c r="A1248" s="1" t="s">
        <v>1145</v>
      </c>
      <c r="B1248" s="2">
        <v>10000</v>
      </c>
      <c r="C1248" s="1" t="s">
        <v>1483</v>
      </c>
      <c r="D1248" s="2">
        <v>0</v>
      </c>
    </row>
    <row r="1249" spans="1:4" x14ac:dyDescent="0.25">
      <c r="A1249" s="1" t="s">
        <v>762</v>
      </c>
      <c r="B1249" s="2">
        <v>15000</v>
      </c>
      <c r="C1249" s="1" t="s">
        <v>1522</v>
      </c>
      <c r="D1249" s="2">
        <v>0</v>
      </c>
    </row>
    <row r="1250" spans="1:4" x14ac:dyDescent="0.25">
      <c r="A1250" s="1" t="s">
        <v>418</v>
      </c>
      <c r="B1250" s="2">
        <v>188669</v>
      </c>
      <c r="C1250" s="1" t="s">
        <v>1338</v>
      </c>
      <c r="D1250" s="2">
        <v>0</v>
      </c>
    </row>
    <row r="1251" spans="1:4" x14ac:dyDescent="0.25">
      <c r="A1251" s="1" t="s">
        <v>1410</v>
      </c>
      <c r="B1251" s="2">
        <v>30000</v>
      </c>
      <c r="C1251" s="1" t="s">
        <v>1569</v>
      </c>
      <c r="D1251" s="2">
        <v>0</v>
      </c>
    </row>
    <row r="1252" spans="1:4" x14ac:dyDescent="0.25">
      <c r="A1252" s="1" t="s">
        <v>1485</v>
      </c>
      <c r="B1252" s="2">
        <v>2031988</v>
      </c>
      <c r="C1252" s="1" t="s">
        <v>762</v>
      </c>
      <c r="D1252" s="2">
        <v>0</v>
      </c>
    </row>
    <row r="1253" spans="1:4" x14ac:dyDescent="0.25">
      <c r="A1253" s="1" t="s">
        <v>1004</v>
      </c>
      <c r="B1253" s="2">
        <v>15000</v>
      </c>
      <c r="C1253" s="1" t="s">
        <v>648</v>
      </c>
      <c r="D1253" s="2">
        <v>0</v>
      </c>
    </row>
    <row r="1254" spans="1:4" x14ac:dyDescent="0.25">
      <c r="A1254" s="1" t="s">
        <v>1588</v>
      </c>
      <c r="B1254" s="2">
        <v>65000</v>
      </c>
      <c r="C1254" s="1" t="s">
        <v>278</v>
      </c>
      <c r="D1254" s="2">
        <v>0</v>
      </c>
    </row>
    <row r="1255" spans="1:4" x14ac:dyDescent="0.25">
      <c r="A1255" s="1" t="s">
        <v>1433</v>
      </c>
      <c r="B1255" s="2">
        <v>977308</v>
      </c>
      <c r="C1255" s="1" t="s">
        <v>418</v>
      </c>
      <c r="D1255" s="2">
        <v>0</v>
      </c>
    </row>
    <row r="1256" spans="1:4" x14ac:dyDescent="0.25">
      <c r="A1256" s="1" t="s">
        <v>983</v>
      </c>
      <c r="B1256" s="2">
        <v>25602</v>
      </c>
      <c r="C1256" s="1" t="s">
        <v>1312</v>
      </c>
      <c r="D1256" s="2">
        <v>0</v>
      </c>
    </row>
    <row r="1257" spans="1:4" x14ac:dyDescent="0.25">
      <c r="A1257" s="1" t="s">
        <v>196</v>
      </c>
      <c r="B1257" s="2">
        <v>69898</v>
      </c>
      <c r="C1257" s="1" t="s">
        <v>897</v>
      </c>
      <c r="D1257" s="2">
        <v>0</v>
      </c>
    </row>
    <row r="1258" spans="1:4" x14ac:dyDescent="0.25">
      <c r="A1258" s="1" t="s">
        <v>74</v>
      </c>
      <c r="B1258" s="2">
        <v>15000</v>
      </c>
      <c r="C1258" s="1" t="s">
        <v>276</v>
      </c>
      <c r="D1258" s="2">
        <v>0</v>
      </c>
    </row>
    <row r="1259" spans="1:4" x14ac:dyDescent="0.25">
      <c r="A1259" s="1" t="s">
        <v>657</v>
      </c>
      <c r="B1259" s="2">
        <v>10000</v>
      </c>
      <c r="C1259" s="1" t="s">
        <v>444</v>
      </c>
      <c r="D1259" s="2">
        <v>0</v>
      </c>
    </row>
    <row r="1260" spans="1:4" x14ac:dyDescent="0.25">
      <c r="A1260" s="1" t="s">
        <v>1011</v>
      </c>
      <c r="B1260" s="2">
        <v>58254</v>
      </c>
      <c r="C1260" s="1" t="s">
        <v>83</v>
      </c>
      <c r="D1260" s="2">
        <v>0</v>
      </c>
    </row>
    <row r="1261" spans="1:4" x14ac:dyDescent="0.25">
      <c r="A1261" s="1" t="s">
        <v>1129</v>
      </c>
      <c r="B1261" s="2">
        <v>10000</v>
      </c>
      <c r="C1261" s="1" t="s">
        <v>514</v>
      </c>
      <c r="D1261" s="2">
        <v>0</v>
      </c>
    </row>
    <row r="1262" spans="1:4" x14ac:dyDescent="0.25">
      <c r="A1262" s="1" t="s">
        <v>658</v>
      </c>
      <c r="B1262" s="2">
        <v>10000</v>
      </c>
      <c r="C1262" s="1" t="s">
        <v>1543</v>
      </c>
      <c r="D1262" s="2">
        <v>0</v>
      </c>
    </row>
    <row r="1263" spans="1:4" x14ac:dyDescent="0.25">
      <c r="A1263" s="1" t="s">
        <v>1407</v>
      </c>
      <c r="B1263" s="2">
        <v>15000</v>
      </c>
      <c r="C1263" s="1" t="s">
        <v>720</v>
      </c>
      <c r="D1263" s="2">
        <v>0</v>
      </c>
    </row>
    <row r="1264" spans="1:4" x14ac:dyDescent="0.25">
      <c r="A1264" s="1" t="s">
        <v>1398</v>
      </c>
      <c r="B1264" s="2">
        <v>1085090</v>
      </c>
      <c r="C1264" s="1" t="s">
        <v>1596</v>
      </c>
      <c r="D1264" s="2">
        <v>0</v>
      </c>
    </row>
    <row r="1265" spans="1:4" x14ac:dyDescent="0.25">
      <c r="A1265" s="1" t="s">
        <v>567</v>
      </c>
      <c r="B1265" s="2">
        <v>15000</v>
      </c>
      <c r="C1265" s="1" t="s">
        <v>43</v>
      </c>
      <c r="D1265" s="2">
        <v>0</v>
      </c>
    </row>
    <row r="1266" spans="1:4" x14ac:dyDescent="0.25">
      <c r="A1266" s="1" t="s">
        <v>810</v>
      </c>
      <c r="B1266" s="2">
        <v>5000</v>
      </c>
      <c r="C1266" s="1" t="s">
        <v>190</v>
      </c>
      <c r="D1266" s="2">
        <v>0</v>
      </c>
    </row>
    <row r="1267" spans="1:4" x14ac:dyDescent="0.25">
      <c r="A1267" s="1" t="s">
        <v>897</v>
      </c>
      <c r="B1267" s="2">
        <v>5000</v>
      </c>
      <c r="C1267" s="1" t="s">
        <v>1484</v>
      </c>
      <c r="D1267" s="2">
        <v>0</v>
      </c>
    </row>
    <row r="1268" spans="1:4" x14ac:dyDescent="0.25">
      <c r="A1268" s="1" t="s">
        <v>1177</v>
      </c>
      <c r="B1268" s="2">
        <v>203301</v>
      </c>
      <c r="C1268" s="1" t="s">
        <v>752</v>
      </c>
      <c r="D1268" s="2">
        <v>0</v>
      </c>
    </row>
    <row r="1269" spans="1:4" x14ac:dyDescent="0.25">
      <c r="A1269" s="1" t="s">
        <v>865</v>
      </c>
      <c r="B1269" s="2">
        <v>410844</v>
      </c>
      <c r="C1269" s="1" t="s">
        <v>922</v>
      </c>
      <c r="D1269" s="2">
        <v>0</v>
      </c>
    </row>
    <row r="1270" spans="1:4" x14ac:dyDescent="0.25">
      <c r="A1270" s="1" t="s">
        <v>900</v>
      </c>
      <c r="B1270" s="2">
        <v>36231</v>
      </c>
      <c r="C1270" s="1" t="s">
        <v>234</v>
      </c>
      <c r="D1270" s="2">
        <v>0</v>
      </c>
    </row>
    <row r="1271" spans="1:4" x14ac:dyDescent="0.25">
      <c r="A1271" s="1" t="s">
        <v>403</v>
      </c>
      <c r="B1271" s="2">
        <v>1829645</v>
      </c>
      <c r="C1271" s="1" t="s">
        <v>546</v>
      </c>
      <c r="D1271" s="2">
        <v>0</v>
      </c>
    </row>
    <row r="1272" spans="1:4" x14ac:dyDescent="0.25">
      <c r="A1272" s="1" t="s">
        <v>1268</v>
      </c>
      <c r="B1272" s="2">
        <v>473297</v>
      </c>
      <c r="C1272" s="1" t="s">
        <v>1373</v>
      </c>
      <c r="D1272" s="2">
        <v>0</v>
      </c>
    </row>
    <row r="1273" spans="1:4" x14ac:dyDescent="0.25">
      <c r="A1273" s="1" t="s">
        <v>663</v>
      </c>
      <c r="B1273" s="2">
        <v>30000</v>
      </c>
      <c r="C1273" s="1" t="s">
        <v>1485</v>
      </c>
      <c r="D1273" s="2">
        <v>0</v>
      </c>
    </row>
    <row r="1274" spans="1:4" x14ac:dyDescent="0.25">
      <c r="A1274" s="1" t="s">
        <v>517</v>
      </c>
      <c r="B1274" s="2">
        <v>90000</v>
      </c>
      <c r="C1274" s="1" t="s">
        <v>899</v>
      </c>
      <c r="D1274" s="2">
        <v>0</v>
      </c>
    </row>
    <row r="1275" spans="1:4" x14ac:dyDescent="0.25">
      <c r="A1275" s="1" t="s">
        <v>536</v>
      </c>
      <c r="B1275" s="2">
        <v>1209501</v>
      </c>
      <c r="C1275" s="1" t="s">
        <v>1436</v>
      </c>
      <c r="D1275" s="2">
        <v>0</v>
      </c>
    </row>
    <row r="1276" spans="1:4" x14ac:dyDescent="0.25">
      <c r="A1276" s="1" t="s">
        <v>1474</v>
      </c>
      <c r="B1276" s="2">
        <v>400000</v>
      </c>
      <c r="C1276" s="1" t="s">
        <v>542</v>
      </c>
      <c r="D1276" s="2">
        <v>0</v>
      </c>
    </row>
    <row r="1277" spans="1:4" x14ac:dyDescent="0.25">
      <c r="A1277" s="1" t="s">
        <v>1299</v>
      </c>
      <c r="B1277" s="2">
        <v>885701</v>
      </c>
      <c r="C1277" s="1" t="s">
        <v>20</v>
      </c>
      <c r="D1277" s="2">
        <v>0</v>
      </c>
    </row>
    <row r="1278" spans="1:4" x14ac:dyDescent="0.25">
      <c r="A1278" s="1" t="s">
        <v>1291</v>
      </c>
      <c r="B1278" s="2">
        <v>5000</v>
      </c>
      <c r="C1278" s="1" t="s">
        <v>439</v>
      </c>
      <c r="D1278" s="2">
        <v>0</v>
      </c>
    </row>
    <row r="1279" spans="1:4" x14ac:dyDescent="0.25">
      <c r="A1279" s="1" t="s">
        <v>1614</v>
      </c>
      <c r="B1279" s="2">
        <v>525446</v>
      </c>
      <c r="C1279" s="1" t="s">
        <v>1231</v>
      </c>
      <c r="D1279" s="2">
        <v>0</v>
      </c>
    </row>
    <row r="1280" spans="1:4" x14ac:dyDescent="0.25">
      <c r="A1280" s="1" t="s">
        <v>1103</v>
      </c>
      <c r="B1280" s="2">
        <v>15000</v>
      </c>
      <c r="C1280" s="1" t="s">
        <v>403</v>
      </c>
      <c r="D1280" s="2">
        <v>0</v>
      </c>
    </row>
    <row r="1281" spans="1:4" x14ac:dyDescent="0.25">
      <c r="A1281" s="1" t="s">
        <v>1593</v>
      </c>
      <c r="B1281" s="2">
        <v>755392</v>
      </c>
      <c r="C1281" s="1" t="s">
        <v>1000</v>
      </c>
      <c r="D1281" s="2">
        <v>0</v>
      </c>
    </row>
    <row r="1282" spans="1:4" x14ac:dyDescent="0.25">
      <c r="A1282" s="1" t="s">
        <v>1522</v>
      </c>
      <c r="B1282" s="2">
        <v>5000</v>
      </c>
      <c r="C1282" s="1" t="s">
        <v>903</v>
      </c>
      <c r="D1282" s="2">
        <v>0</v>
      </c>
    </row>
    <row r="1283" spans="1:4" x14ac:dyDescent="0.25">
      <c r="A1283" s="1" t="s">
        <v>234</v>
      </c>
      <c r="B1283" s="2">
        <v>781324</v>
      </c>
      <c r="C1283" s="1" t="s">
        <v>47</v>
      </c>
      <c r="D1283" s="2">
        <v>0</v>
      </c>
    </row>
    <row r="1284" spans="1:4" x14ac:dyDescent="0.25">
      <c r="A1284" s="1" t="s">
        <v>15</v>
      </c>
      <c r="B1284" s="2">
        <v>430007</v>
      </c>
      <c r="C1284" s="1" t="s">
        <v>633</v>
      </c>
      <c r="D1284" s="2">
        <v>0</v>
      </c>
    </row>
    <row r="1285" spans="1:4" x14ac:dyDescent="0.25">
      <c r="A1285" s="1" t="s">
        <v>184</v>
      </c>
      <c r="B1285" s="2">
        <v>5000</v>
      </c>
      <c r="C1285" s="1" t="s">
        <v>1177</v>
      </c>
      <c r="D1285" s="2">
        <v>0</v>
      </c>
    </row>
    <row r="1286" spans="1:4" x14ac:dyDescent="0.25">
      <c r="A1286" s="1" t="s">
        <v>558</v>
      </c>
      <c r="B1286" s="2">
        <v>10000</v>
      </c>
      <c r="C1286" s="1" t="s">
        <v>240</v>
      </c>
      <c r="D1286" s="2">
        <v>0</v>
      </c>
    </row>
    <row r="1287" spans="1:4" x14ac:dyDescent="0.25">
      <c r="A1287" s="1" t="s">
        <v>1397</v>
      </c>
      <c r="B1287" s="2">
        <v>5000</v>
      </c>
      <c r="C1287" s="1" t="s">
        <v>302</v>
      </c>
      <c r="D1287" s="2">
        <v>0</v>
      </c>
    </row>
    <row r="1288" spans="1:4" x14ac:dyDescent="0.25">
      <c r="A1288" s="1" t="s">
        <v>297</v>
      </c>
      <c r="B1288" s="2">
        <v>125853</v>
      </c>
      <c r="C1288" s="1" t="s">
        <v>885</v>
      </c>
      <c r="D1288" s="2">
        <v>0</v>
      </c>
    </row>
    <row r="1289" spans="1:4" x14ac:dyDescent="0.25">
      <c r="A1289" s="1" t="s">
        <v>378</v>
      </c>
      <c r="B1289" s="2">
        <v>1450130</v>
      </c>
      <c r="C1289" s="1" t="s">
        <v>624</v>
      </c>
      <c r="D1289" s="2">
        <v>0</v>
      </c>
    </row>
    <row r="1290" spans="1:4" x14ac:dyDescent="0.25">
      <c r="A1290" s="1" t="s">
        <v>1452</v>
      </c>
      <c r="B1290" s="2">
        <v>790926</v>
      </c>
      <c r="C1290" s="1" t="s">
        <v>1644</v>
      </c>
      <c r="D1290" s="2">
        <v>0</v>
      </c>
    </row>
    <row r="1291" spans="1:4" x14ac:dyDescent="0.25">
      <c r="A1291" s="1" t="s">
        <v>453</v>
      </c>
      <c r="B1291" s="2">
        <v>687235</v>
      </c>
      <c r="C1291" s="1" t="s">
        <v>209</v>
      </c>
      <c r="D1291" s="2">
        <v>0</v>
      </c>
    </row>
    <row r="1292" spans="1:4" x14ac:dyDescent="0.25">
      <c r="A1292" s="1" t="s">
        <v>559</v>
      </c>
      <c r="B1292" s="2">
        <v>226780</v>
      </c>
      <c r="C1292" s="1" t="s">
        <v>1588</v>
      </c>
      <c r="D1292" s="2">
        <v>0</v>
      </c>
    </row>
    <row r="1293" spans="1:4" x14ac:dyDescent="0.25">
      <c r="A1293" s="1" t="s">
        <v>1262</v>
      </c>
      <c r="B1293" s="2">
        <v>128557</v>
      </c>
      <c r="C1293" s="1" t="s">
        <v>855</v>
      </c>
      <c r="D1293" s="2">
        <v>0</v>
      </c>
    </row>
    <row r="1294" spans="1:4" x14ac:dyDescent="0.25">
      <c r="A1294" s="1" t="s">
        <v>278</v>
      </c>
      <c r="B1294" s="2">
        <v>23000</v>
      </c>
      <c r="C1294" s="1" t="s">
        <v>1410</v>
      </c>
      <c r="D1294" s="2">
        <v>0</v>
      </c>
    </row>
    <row r="1295" spans="1:4" x14ac:dyDescent="0.25">
      <c r="A1295" s="1" t="s">
        <v>1484</v>
      </c>
      <c r="B1295" s="2">
        <v>15000</v>
      </c>
      <c r="C1295" s="1" t="s">
        <v>1004</v>
      </c>
      <c r="D1295" s="2">
        <v>0</v>
      </c>
    </row>
    <row r="1296" spans="1:4" x14ac:dyDescent="0.25">
      <c r="A1296" s="1" t="s">
        <v>322</v>
      </c>
      <c r="B1296" s="2">
        <v>20000</v>
      </c>
      <c r="C1296" s="1" t="s">
        <v>1079</v>
      </c>
      <c r="D1296" s="2">
        <v>0</v>
      </c>
    </row>
    <row r="1297" spans="1:4" x14ac:dyDescent="0.25">
      <c r="A1297" s="1" t="s">
        <v>145</v>
      </c>
      <c r="B1297" s="2">
        <v>986347</v>
      </c>
      <c r="C1297" s="1" t="s">
        <v>70</v>
      </c>
      <c r="D1297" s="2">
        <v>0</v>
      </c>
    </row>
    <row r="1298" spans="1:4" x14ac:dyDescent="0.25">
      <c r="A1298" s="1" t="s">
        <v>845</v>
      </c>
      <c r="B1298" s="2">
        <v>5000</v>
      </c>
      <c r="C1298" s="1" t="s">
        <v>620</v>
      </c>
      <c r="D1298" s="2">
        <v>0</v>
      </c>
    </row>
    <row r="1299" spans="1:4" x14ac:dyDescent="0.25">
      <c r="A1299" s="1" t="s">
        <v>1462</v>
      </c>
      <c r="B1299" s="2">
        <v>511019</v>
      </c>
      <c r="C1299" s="1" t="s">
        <v>1362</v>
      </c>
      <c r="D1299" s="2">
        <v>0</v>
      </c>
    </row>
    <row r="1300" spans="1:4" x14ac:dyDescent="0.25">
      <c r="A1300" s="1" t="s">
        <v>436</v>
      </c>
      <c r="B1300" s="2">
        <v>10000</v>
      </c>
      <c r="C1300" s="1" t="s">
        <v>99</v>
      </c>
      <c r="D1300" s="2">
        <v>0</v>
      </c>
    </row>
    <row r="1301" spans="1:4" x14ac:dyDescent="0.25">
      <c r="A1301" s="1" t="s">
        <v>203</v>
      </c>
      <c r="B1301" s="2">
        <v>159718</v>
      </c>
      <c r="C1301" s="1" t="s">
        <v>291</v>
      </c>
      <c r="D1301" s="2">
        <v>0</v>
      </c>
    </row>
    <row r="1302" spans="1:4" x14ac:dyDescent="0.25">
      <c r="A1302" s="1" t="s">
        <v>1507</v>
      </c>
      <c r="B1302" s="2">
        <v>189121</v>
      </c>
      <c r="C1302" s="1" t="s">
        <v>963</v>
      </c>
      <c r="D1302" s="2">
        <v>0</v>
      </c>
    </row>
    <row r="1303" spans="1:4" x14ac:dyDescent="0.25">
      <c r="A1303" s="1" t="s">
        <v>316</v>
      </c>
      <c r="B1303" s="2">
        <v>15000</v>
      </c>
      <c r="C1303" s="1" t="s">
        <v>1555</v>
      </c>
      <c r="D1303" s="2">
        <v>0</v>
      </c>
    </row>
    <row r="1304" spans="1:4" x14ac:dyDescent="0.25">
      <c r="A1304" s="1" t="s">
        <v>245</v>
      </c>
      <c r="B1304" s="2">
        <v>324837</v>
      </c>
      <c r="C1304" s="1" t="s">
        <v>1442</v>
      </c>
      <c r="D1304" s="2">
        <v>0</v>
      </c>
    </row>
    <row r="1305" spans="1:4" x14ac:dyDescent="0.25">
      <c r="A1305" s="1" t="s">
        <v>585</v>
      </c>
      <c r="B1305" s="2">
        <v>10000</v>
      </c>
      <c r="C1305" s="1" t="s">
        <v>322</v>
      </c>
      <c r="D1305" s="2">
        <v>0</v>
      </c>
    </row>
    <row r="1306" spans="1:4" x14ac:dyDescent="0.25">
      <c r="A1306" s="1" t="s">
        <v>1342</v>
      </c>
      <c r="B1306" s="2">
        <v>34314</v>
      </c>
      <c r="C1306" s="1" t="s">
        <v>968</v>
      </c>
      <c r="D1306" s="2">
        <v>0</v>
      </c>
    </row>
    <row r="1307" spans="1:4" x14ac:dyDescent="0.25">
      <c r="A1307" s="1" t="s">
        <v>99</v>
      </c>
      <c r="B1307" s="2">
        <v>537746</v>
      </c>
      <c r="C1307" s="1" t="s">
        <v>1600</v>
      </c>
      <c r="D1307" s="2">
        <v>0</v>
      </c>
    </row>
    <row r="1308" spans="1:4" x14ac:dyDescent="0.25">
      <c r="A1308" s="1" t="s">
        <v>565</v>
      </c>
      <c r="B1308" s="2">
        <v>15000</v>
      </c>
      <c r="C1308" s="1" t="s">
        <v>15</v>
      </c>
      <c r="D1308" s="2">
        <v>0</v>
      </c>
    </row>
    <row r="1309" spans="1:4" x14ac:dyDescent="0.25">
      <c r="A1309" s="1" t="s">
        <v>450</v>
      </c>
      <c r="B1309" s="2">
        <v>252418</v>
      </c>
      <c r="C1309" s="1" t="s">
        <v>197</v>
      </c>
      <c r="D1309" s="2">
        <v>0</v>
      </c>
    </row>
    <row r="1310" spans="1:4" x14ac:dyDescent="0.25">
      <c r="A1310" s="1" t="s">
        <v>1639</v>
      </c>
      <c r="B1310" s="2">
        <v>999234</v>
      </c>
      <c r="C1310" s="1" t="s">
        <v>541</v>
      </c>
      <c r="D1310" s="2">
        <v>0</v>
      </c>
    </row>
    <row r="1311" spans="1:4" x14ac:dyDescent="0.25">
      <c r="A1311" s="1" t="s">
        <v>51</v>
      </c>
      <c r="B1311" s="2">
        <v>10099</v>
      </c>
      <c r="C1311" s="1" t="s">
        <v>806</v>
      </c>
      <c r="D1311" s="2">
        <v>0</v>
      </c>
    </row>
    <row r="1312" spans="1:4" x14ac:dyDescent="0.25">
      <c r="A1312" s="1" t="s">
        <v>878</v>
      </c>
      <c r="B1312" s="2">
        <v>9047</v>
      </c>
      <c r="C1312" s="1" t="s">
        <v>297</v>
      </c>
      <c r="D1312" s="2">
        <v>0</v>
      </c>
    </row>
    <row r="1313" spans="1:4" x14ac:dyDescent="0.25">
      <c r="A1313" s="1" t="s">
        <v>276</v>
      </c>
      <c r="B1313" s="2">
        <v>117000</v>
      </c>
      <c r="C1313" s="1" t="s">
        <v>1412</v>
      </c>
      <c r="D1313" s="2">
        <v>0</v>
      </c>
    </row>
    <row r="1314" spans="1:4" x14ac:dyDescent="0.25">
      <c r="A1314" s="1" t="s">
        <v>684</v>
      </c>
      <c r="B1314" s="2">
        <v>15000</v>
      </c>
      <c r="C1314" s="1" t="s">
        <v>1156</v>
      </c>
      <c r="D1314" s="2">
        <v>0</v>
      </c>
    </row>
    <row r="1315" spans="1:4" x14ac:dyDescent="0.25">
      <c r="A1315" s="1" t="s">
        <v>1610</v>
      </c>
      <c r="B1315" s="2">
        <v>247687</v>
      </c>
      <c r="C1315" s="1" t="s">
        <v>435</v>
      </c>
      <c r="D1315" s="2">
        <v>0</v>
      </c>
    </row>
    <row r="1316" spans="1:4" x14ac:dyDescent="0.25">
      <c r="A1316" s="1" t="s">
        <v>978</v>
      </c>
      <c r="B1316" s="2">
        <v>15000</v>
      </c>
      <c r="C1316" s="1" t="s">
        <v>184</v>
      </c>
      <c r="D1316" s="2">
        <v>0</v>
      </c>
    </row>
    <row r="1317" spans="1:4" x14ac:dyDescent="0.25">
      <c r="A1317" s="1" t="s">
        <v>447</v>
      </c>
      <c r="B1317" s="2">
        <v>15000</v>
      </c>
      <c r="C1317" s="1" t="s">
        <v>865</v>
      </c>
      <c r="D1317" s="2">
        <v>0</v>
      </c>
    </row>
    <row r="1318" spans="1:4" x14ac:dyDescent="0.25">
      <c r="A1318" s="1" t="s">
        <v>976</v>
      </c>
      <c r="B1318" s="2">
        <v>375000</v>
      </c>
      <c r="C1318" s="1" t="s">
        <v>900</v>
      </c>
      <c r="D1318" s="2">
        <v>0</v>
      </c>
    </row>
    <row r="1319" spans="1:4" x14ac:dyDescent="0.25">
      <c r="A1319" s="1" t="s">
        <v>745</v>
      </c>
      <c r="B1319" s="2">
        <v>279233</v>
      </c>
      <c r="C1319" s="1" t="s">
        <v>51</v>
      </c>
      <c r="D1319" s="2">
        <v>0</v>
      </c>
    </row>
    <row r="1320" spans="1:4" x14ac:dyDescent="0.25">
      <c r="A1320" s="1" t="s">
        <v>1166</v>
      </c>
      <c r="B1320" s="2">
        <v>62400</v>
      </c>
      <c r="C1320" s="1" t="s">
        <v>74</v>
      </c>
      <c r="D1320" s="2">
        <v>0</v>
      </c>
    </row>
    <row r="1321" spans="1:4" x14ac:dyDescent="0.25">
      <c r="A1321" s="1" t="s">
        <v>1348</v>
      </c>
      <c r="B1321" s="2">
        <v>10000</v>
      </c>
      <c r="C1321" s="1" t="s">
        <v>543</v>
      </c>
      <c r="D1321" s="2">
        <v>0</v>
      </c>
    </row>
    <row r="1322" spans="1:4" x14ac:dyDescent="0.25">
      <c r="A1322" s="1" t="s">
        <v>545</v>
      </c>
      <c r="B1322" s="2">
        <v>218599</v>
      </c>
      <c r="C1322" s="1" t="s">
        <v>1578</v>
      </c>
      <c r="D1322" s="2">
        <v>0</v>
      </c>
    </row>
    <row r="1323" spans="1:4" x14ac:dyDescent="0.25">
      <c r="A1323" s="1" t="s">
        <v>1359</v>
      </c>
      <c r="B1323" s="2">
        <v>295487</v>
      </c>
      <c r="C1323" s="1" t="s">
        <v>475</v>
      </c>
      <c r="D1323" s="2">
        <v>0</v>
      </c>
    </row>
    <row r="1324" spans="1:4" x14ac:dyDescent="0.25">
      <c r="A1324" s="1" t="s">
        <v>238</v>
      </c>
      <c r="B1324" s="2">
        <v>15000</v>
      </c>
      <c r="C1324" s="1" t="s">
        <v>1347</v>
      </c>
      <c r="D1324" s="2">
        <v>0</v>
      </c>
    </row>
    <row r="1325" spans="1:4" x14ac:dyDescent="0.25">
      <c r="A1325" s="1" t="s">
        <v>930</v>
      </c>
      <c r="B1325" s="2">
        <v>843722</v>
      </c>
      <c r="C1325" s="1" t="s">
        <v>40</v>
      </c>
      <c r="D1325" s="2">
        <v>0</v>
      </c>
    </row>
    <row r="1326" spans="1:4" x14ac:dyDescent="0.25">
      <c r="A1326" s="1" t="s">
        <v>1620</v>
      </c>
      <c r="B1326" s="2">
        <v>300000</v>
      </c>
      <c r="C1326" s="1" t="s">
        <v>156</v>
      </c>
      <c r="D1326" s="2">
        <v>0</v>
      </c>
    </row>
    <row r="1327" spans="1:4" x14ac:dyDescent="0.25">
      <c r="A1327" s="1" t="s">
        <v>1495</v>
      </c>
      <c r="B1327" s="2">
        <v>5000</v>
      </c>
      <c r="C1327" s="1" t="s">
        <v>565</v>
      </c>
      <c r="D1327" s="2">
        <v>0</v>
      </c>
    </row>
    <row r="1328" spans="1:4" x14ac:dyDescent="0.25">
      <c r="A1328" s="1" t="s">
        <v>1340</v>
      </c>
      <c r="B1328" s="2">
        <v>91467</v>
      </c>
      <c r="C1328" s="1" t="s">
        <v>1433</v>
      </c>
      <c r="D1328" s="2">
        <v>0</v>
      </c>
    </row>
    <row r="1329" spans="1:4" x14ac:dyDescent="0.25">
      <c r="A1329" s="1" t="s">
        <v>341</v>
      </c>
      <c r="B1329" s="2">
        <v>5000</v>
      </c>
      <c r="C1329" s="1" t="s">
        <v>101</v>
      </c>
      <c r="D1329" s="2">
        <v>0</v>
      </c>
    </row>
    <row r="1330" spans="1:4" x14ac:dyDescent="0.25">
      <c r="A1330" s="1" t="s">
        <v>4</v>
      </c>
      <c r="B1330" s="2">
        <v>15000</v>
      </c>
      <c r="C1330" s="1" t="s">
        <v>488</v>
      </c>
      <c r="D1330" s="2">
        <v>0</v>
      </c>
    </row>
    <row r="1331" spans="1:4" x14ac:dyDescent="0.25">
      <c r="A1331" s="1" t="s">
        <v>720</v>
      </c>
      <c r="B1331" s="2">
        <v>74541</v>
      </c>
      <c r="C1331" s="1" t="s">
        <v>1015</v>
      </c>
      <c r="D1331" s="2">
        <v>0</v>
      </c>
    </row>
    <row r="1332" spans="1:4" x14ac:dyDescent="0.25">
      <c r="A1332" s="1" t="s">
        <v>83</v>
      </c>
      <c r="B1332" s="2">
        <v>20000</v>
      </c>
      <c r="C1332" s="1" t="s">
        <v>652</v>
      </c>
      <c r="D1332" s="2">
        <v>0</v>
      </c>
    </row>
    <row r="1333" spans="1:4" x14ac:dyDescent="0.25">
      <c r="A1333" s="1" t="s">
        <v>1156</v>
      </c>
      <c r="B1333" s="2">
        <v>15000</v>
      </c>
      <c r="C1333" s="1" t="s">
        <v>144</v>
      </c>
      <c r="D1333" s="2">
        <v>0</v>
      </c>
    </row>
    <row r="1334" spans="1:4" x14ac:dyDescent="0.25">
      <c r="A1334" s="1" t="s">
        <v>1097</v>
      </c>
      <c r="B1334" s="2">
        <v>15000</v>
      </c>
      <c r="C1334" s="1" t="s">
        <v>649</v>
      </c>
      <c r="D1334" s="2">
        <v>0</v>
      </c>
    </row>
    <row r="1335" spans="1:4" x14ac:dyDescent="0.25">
      <c r="A1335" s="1" t="s">
        <v>1369</v>
      </c>
      <c r="B1335" s="2">
        <v>10000</v>
      </c>
      <c r="C1335" s="1" t="s">
        <v>983</v>
      </c>
      <c r="D1335" s="2">
        <v>0</v>
      </c>
    </row>
    <row r="1336" spans="1:4" x14ac:dyDescent="0.25">
      <c r="A1336" s="1" t="s">
        <v>1346</v>
      </c>
      <c r="B1336" s="2">
        <v>5000</v>
      </c>
      <c r="C1336" s="1" t="s">
        <v>1480</v>
      </c>
      <c r="D1336" s="2">
        <v>0</v>
      </c>
    </row>
    <row r="1337" spans="1:4" x14ac:dyDescent="0.25">
      <c r="A1337" s="1" t="s">
        <v>803</v>
      </c>
      <c r="B1337" s="2">
        <v>5000</v>
      </c>
      <c r="C1337" s="1" t="s">
        <v>1292</v>
      </c>
      <c r="D1337" s="2">
        <v>0</v>
      </c>
    </row>
    <row r="1338" spans="1:4" x14ac:dyDescent="0.25">
      <c r="A1338" s="1" t="s">
        <v>1020</v>
      </c>
      <c r="B1338" s="2">
        <v>158776</v>
      </c>
      <c r="C1338" s="1" t="s">
        <v>878</v>
      </c>
      <c r="D1338" s="2">
        <v>0</v>
      </c>
    </row>
    <row r="1339" spans="1:4" x14ac:dyDescent="0.25">
      <c r="A1339" s="1" t="s">
        <v>1405</v>
      </c>
      <c r="B1339" s="2">
        <v>237208</v>
      </c>
      <c r="C1339" s="1" t="s">
        <v>558</v>
      </c>
      <c r="D1339" s="2">
        <v>0</v>
      </c>
    </row>
    <row r="1340" spans="1:4" x14ac:dyDescent="0.25">
      <c r="A1340" s="1" t="s">
        <v>1121</v>
      </c>
      <c r="B1340" s="2">
        <v>5000</v>
      </c>
      <c r="C1340" s="1" t="s">
        <v>592</v>
      </c>
      <c r="D1340" s="2">
        <v>0</v>
      </c>
    </row>
    <row r="1341" spans="1:4" x14ac:dyDescent="0.25">
      <c r="A1341" s="1" t="s">
        <v>275</v>
      </c>
      <c r="B1341" s="2">
        <v>109725</v>
      </c>
      <c r="C1341" s="1" t="s">
        <v>1232</v>
      </c>
      <c r="D1341" s="2">
        <v>0</v>
      </c>
    </row>
    <row r="1342" spans="1:4" x14ac:dyDescent="0.25">
      <c r="A1342" s="1" t="s">
        <v>1204</v>
      </c>
      <c r="B1342" s="2">
        <v>500000</v>
      </c>
      <c r="C1342" s="1" t="s">
        <v>845</v>
      </c>
      <c r="D1342" s="2">
        <v>0</v>
      </c>
    </row>
    <row r="1343" spans="1:4" x14ac:dyDescent="0.25">
      <c r="A1343" s="1" t="s">
        <v>165</v>
      </c>
      <c r="B1343" s="2">
        <v>15000</v>
      </c>
      <c r="C1343" s="1" t="s">
        <v>527</v>
      </c>
      <c r="D1343" s="2">
        <v>0</v>
      </c>
    </row>
    <row r="1344" spans="1:4" x14ac:dyDescent="0.25">
      <c r="A1344" s="1" t="s">
        <v>174</v>
      </c>
      <c r="B1344" s="2">
        <v>360000</v>
      </c>
      <c r="C1344" s="1" t="s">
        <v>2</v>
      </c>
      <c r="D1344" s="2">
        <v>0</v>
      </c>
    </row>
    <row r="1345" spans="1:4" x14ac:dyDescent="0.25">
      <c r="A1345" s="1" t="s">
        <v>1576</v>
      </c>
      <c r="B1345" s="2">
        <v>143000</v>
      </c>
      <c r="C1345" s="1" t="s">
        <v>450</v>
      </c>
      <c r="D1345" s="2">
        <v>0</v>
      </c>
    </row>
    <row r="1346" spans="1:4" x14ac:dyDescent="0.25">
      <c r="A1346" s="1" t="s">
        <v>519</v>
      </c>
      <c r="B1346" s="2">
        <v>441353</v>
      </c>
      <c r="C1346" s="1" t="s">
        <v>723</v>
      </c>
      <c r="D1346" s="2">
        <v>0</v>
      </c>
    </row>
    <row r="1347" spans="1:4" x14ac:dyDescent="0.25">
      <c r="A1347" s="1" t="s">
        <v>116</v>
      </c>
      <c r="B1347" s="2">
        <v>50000</v>
      </c>
      <c r="C1347" s="1" t="s">
        <v>165</v>
      </c>
      <c r="D1347" s="2">
        <v>0</v>
      </c>
    </row>
    <row r="1348" spans="1:4" x14ac:dyDescent="0.25">
      <c r="A1348" s="1" t="s">
        <v>856</v>
      </c>
      <c r="B1348" s="2">
        <v>300000</v>
      </c>
      <c r="C1348" s="1" t="s">
        <v>1226</v>
      </c>
      <c r="D1348" s="2">
        <v>0</v>
      </c>
    </row>
    <row r="1349" spans="1:4" x14ac:dyDescent="0.25">
      <c r="A1349" s="1" t="s">
        <v>631</v>
      </c>
      <c r="B1349" s="2">
        <v>25602</v>
      </c>
      <c r="C1349" s="1" t="s">
        <v>1106</v>
      </c>
      <c r="D1349" s="2">
        <v>0</v>
      </c>
    </row>
    <row r="1350" spans="1:4" x14ac:dyDescent="0.25">
      <c r="A1350" s="1" t="s">
        <v>1289</v>
      </c>
      <c r="B1350" s="2">
        <v>184896</v>
      </c>
      <c r="C1350" s="1" t="s">
        <v>1430</v>
      </c>
      <c r="D1350" s="2">
        <v>0</v>
      </c>
    </row>
    <row r="1351" spans="1:4" x14ac:dyDescent="0.25">
      <c r="A1351" s="1" t="s">
        <v>1427</v>
      </c>
      <c r="B1351" s="2">
        <v>752353</v>
      </c>
      <c r="C1351" s="1" t="s">
        <v>449</v>
      </c>
      <c r="D1351" s="2">
        <v>0</v>
      </c>
    </row>
    <row r="1352" spans="1:4" x14ac:dyDescent="0.25">
      <c r="A1352" s="1" t="s">
        <v>486</v>
      </c>
      <c r="B1352" s="2">
        <v>10000</v>
      </c>
      <c r="C1352" s="1" t="s">
        <v>1068</v>
      </c>
      <c r="D1352" s="2">
        <v>0</v>
      </c>
    </row>
    <row r="1353" spans="1:4" x14ac:dyDescent="0.25">
      <c r="A1353" s="1" t="s">
        <v>1621</v>
      </c>
      <c r="B1353" s="2">
        <v>15000</v>
      </c>
      <c r="C1353" s="1" t="s">
        <v>1462</v>
      </c>
      <c r="D1353" s="2">
        <v>0</v>
      </c>
    </row>
    <row r="1354" spans="1:4" x14ac:dyDescent="0.25">
      <c r="A1354" s="1" t="s">
        <v>601</v>
      </c>
      <c r="B1354" s="2">
        <v>430250</v>
      </c>
      <c r="C1354" s="1" t="s">
        <v>629</v>
      </c>
      <c r="D1354" s="2">
        <v>0</v>
      </c>
    </row>
    <row r="1355" spans="1:4" x14ac:dyDescent="0.25">
      <c r="A1355" s="1" t="s">
        <v>564</v>
      </c>
      <c r="B1355" s="2">
        <v>53674</v>
      </c>
      <c r="C1355" s="1" t="s">
        <v>868</v>
      </c>
      <c r="D1355" s="2">
        <v>0</v>
      </c>
    </row>
    <row r="1356" spans="1:4" x14ac:dyDescent="0.25">
      <c r="A1356" s="1" t="s">
        <v>1240</v>
      </c>
      <c r="B1356" s="2">
        <v>1272928</v>
      </c>
      <c r="C1356" s="1" t="s">
        <v>695</v>
      </c>
      <c r="D1356" s="2">
        <v>0</v>
      </c>
    </row>
    <row r="1357" spans="1:4" x14ac:dyDescent="0.25">
      <c r="A1357" s="1" t="s">
        <v>225</v>
      </c>
      <c r="B1357" s="2">
        <v>100000</v>
      </c>
      <c r="C1357" s="1" t="s">
        <v>359</v>
      </c>
      <c r="D1357" s="2">
        <v>0</v>
      </c>
    </row>
    <row r="1358" spans="1:4" x14ac:dyDescent="0.25">
      <c r="A1358" s="1" t="s">
        <v>735</v>
      </c>
      <c r="B1358" s="2">
        <v>883021</v>
      </c>
      <c r="C1358" s="1" t="s">
        <v>1397</v>
      </c>
      <c r="D1358" s="2">
        <v>0</v>
      </c>
    </row>
    <row r="1359" spans="1:4" x14ac:dyDescent="0.25">
      <c r="A1359" s="1" t="s">
        <v>931</v>
      </c>
      <c r="B1359" s="2">
        <v>1002825</v>
      </c>
      <c r="C1359" s="1" t="s">
        <v>1639</v>
      </c>
      <c r="D1359" s="2">
        <v>0</v>
      </c>
    </row>
    <row r="1360" spans="1:4" x14ac:dyDescent="0.25">
      <c r="A1360" s="1" t="s">
        <v>1490</v>
      </c>
      <c r="B1360" s="2">
        <v>517765</v>
      </c>
      <c r="C1360" s="1" t="s">
        <v>1043</v>
      </c>
      <c r="D1360" s="2">
        <v>0</v>
      </c>
    </row>
    <row r="1361" spans="1:4" x14ac:dyDescent="0.25">
      <c r="A1361" s="1" t="s">
        <v>1178</v>
      </c>
      <c r="B1361" s="2">
        <v>100000</v>
      </c>
      <c r="C1361" s="1" t="s">
        <v>835</v>
      </c>
      <c r="D1361" s="2">
        <v>0</v>
      </c>
    </row>
    <row r="1362" spans="1:4" x14ac:dyDescent="0.25">
      <c r="A1362" s="1" t="s">
        <v>393</v>
      </c>
      <c r="B1362" s="2">
        <v>10000</v>
      </c>
      <c r="C1362" s="1" t="s">
        <v>1268</v>
      </c>
      <c r="D1362" s="2">
        <v>0</v>
      </c>
    </row>
    <row r="1363" spans="1:4" x14ac:dyDescent="0.25">
      <c r="A1363" s="1" t="s">
        <v>115</v>
      </c>
      <c r="B1363" s="2">
        <v>219798</v>
      </c>
      <c r="C1363" s="1" t="s">
        <v>1610</v>
      </c>
      <c r="D1363" s="2">
        <v>0</v>
      </c>
    </row>
    <row r="1364" spans="1:4" x14ac:dyDescent="0.25">
      <c r="A1364" s="1" t="s">
        <v>1140</v>
      </c>
      <c r="B1364" s="2">
        <v>10000</v>
      </c>
      <c r="C1364" s="1" t="s">
        <v>1642</v>
      </c>
      <c r="D1364" s="2">
        <v>0</v>
      </c>
    </row>
    <row r="1365" spans="1:4" x14ac:dyDescent="0.25">
      <c r="A1365" s="1" t="s">
        <v>593</v>
      </c>
      <c r="B1365" s="2">
        <v>1148720</v>
      </c>
      <c r="C1365" s="1" t="s">
        <v>634</v>
      </c>
      <c r="D1365" s="2">
        <v>0</v>
      </c>
    </row>
    <row r="1366" spans="1:4" x14ac:dyDescent="0.25">
      <c r="A1366" s="1" t="s">
        <v>1598</v>
      </c>
      <c r="B1366" s="2">
        <v>15000</v>
      </c>
      <c r="C1366" s="1" t="s">
        <v>1551</v>
      </c>
      <c r="D1366" s="2">
        <v>0</v>
      </c>
    </row>
    <row r="1367" spans="1:4" x14ac:dyDescent="0.25">
      <c r="A1367" s="1" t="s">
        <v>233</v>
      </c>
      <c r="B1367" s="2">
        <v>161127</v>
      </c>
      <c r="C1367" s="1" t="s">
        <v>627</v>
      </c>
      <c r="D1367" s="2">
        <v>0</v>
      </c>
    </row>
    <row r="1368" spans="1:4" x14ac:dyDescent="0.25">
      <c r="A1368" s="1" t="s">
        <v>1394</v>
      </c>
      <c r="B1368" s="2">
        <v>33002</v>
      </c>
      <c r="C1368" s="1" t="s">
        <v>873</v>
      </c>
      <c r="D1368" s="2">
        <v>0</v>
      </c>
    </row>
    <row r="1369" spans="1:4" x14ac:dyDescent="0.25">
      <c r="A1369" s="1" t="s">
        <v>312</v>
      </c>
      <c r="B1369" s="2">
        <v>10000</v>
      </c>
      <c r="C1369" s="1" t="s">
        <v>48</v>
      </c>
      <c r="D1369" s="2">
        <v>0</v>
      </c>
    </row>
    <row r="1370" spans="1:4" x14ac:dyDescent="0.25">
      <c r="A1370" s="1" t="s">
        <v>775</v>
      </c>
      <c r="B1370" s="2">
        <v>7586</v>
      </c>
      <c r="C1370" s="1" t="s">
        <v>765</v>
      </c>
      <c r="D1370" s="2">
        <v>0</v>
      </c>
    </row>
    <row r="1371" spans="1:4" x14ac:dyDescent="0.25">
      <c r="A1371" s="1" t="s">
        <v>1481</v>
      </c>
      <c r="B1371" s="2">
        <v>1830397</v>
      </c>
      <c r="C1371" s="1" t="s">
        <v>112</v>
      </c>
      <c r="D1371" s="2">
        <v>0</v>
      </c>
    </row>
    <row r="1372" spans="1:4" x14ac:dyDescent="0.25">
      <c r="A1372" s="1" t="s">
        <v>281</v>
      </c>
      <c r="B1372" s="2">
        <v>15000</v>
      </c>
      <c r="C1372" s="1" t="s">
        <v>1413</v>
      </c>
      <c r="D1372" s="2">
        <v>0</v>
      </c>
    </row>
    <row r="1373" spans="1:4" x14ac:dyDescent="0.25">
      <c r="A1373" s="1" t="s">
        <v>120</v>
      </c>
      <c r="B1373" s="2">
        <v>250906</v>
      </c>
      <c r="C1373" s="1" t="s">
        <v>1460</v>
      </c>
      <c r="D1373" s="2">
        <v>0</v>
      </c>
    </row>
    <row r="1374" spans="1:4" x14ac:dyDescent="0.25">
      <c r="A1374" s="1" t="s">
        <v>260</v>
      </c>
      <c r="B1374" s="2">
        <v>1200</v>
      </c>
      <c r="C1374" s="1" t="s">
        <v>684</v>
      </c>
      <c r="D1374" s="2">
        <v>0</v>
      </c>
    </row>
    <row r="1375" spans="1:4" x14ac:dyDescent="0.25">
      <c r="A1375" s="1" t="s">
        <v>1252</v>
      </c>
      <c r="B1375" s="2">
        <v>73610</v>
      </c>
      <c r="C1375" s="1" t="s">
        <v>1405</v>
      </c>
      <c r="D1375" s="2">
        <v>0</v>
      </c>
    </row>
    <row r="1376" spans="1:4" x14ac:dyDescent="0.25">
      <c r="A1376" s="1" t="s">
        <v>1591</v>
      </c>
      <c r="B1376" s="2">
        <v>2347600</v>
      </c>
      <c r="C1376" s="1" t="s">
        <v>953</v>
      </c>
      <c r="D1376" s="2">
        <v>0</v>
      </c>
    </row>
    <row r="1377" spans="1:4" x14ac:dyDescent="0.25">
      <c r="A1377" s="1" t="s">
        <v>628</v>
      </c>
      <c r="B1377" s="2">
        <v>10000</v>
      </c>
      <c r="C1377" s="1" t="s">
        <v>387</v>
      </c>
      <c r="D1377" s="2">
        <v>0</v>
      </c>
    </row>
    <row r="1378" spans="1:4" x14ac:dyDescent="0.25">
      <c r="A1378" s="1" t="s">
        <v>1325</v>
      </c>
      <c r="B1378" s="2">
        <v>132534</v>
      </c>
      <c r="C1378" s="1" t="s">
        <v>1055</v>
      </c>
      <c r="D1378" s="2">
        <v>0</v>
      </c>
    </row>
    <row r="1379" spans="1:4" x14ac:dyDescent="0.25">
      <c r="A1379" s="1" t="s">
        <v>770</v>
      </c>
      <c r="B1379" s="2">
        <v>597216</v>
      </c>
      <c r="C1379" s="1" t="s">
        <v>486</v>
      </c>
      <c r="D1379" s="2">
        <v>0</v>
      </c>
    </row>
    <row r="1380" spans="1:4" x14ac:dyDescent="0.25">
      <c r="A1380" s="1" t="s">
        <v>149</v>
      </c>
      <c r="B1380" s="2">
        <v>10000</v>
      </c>
      <c r="C1380" s="1" t="s">
        <v>436</v>
      </c>
      <c r="D1380" s="2">
        <v>0</v>
      </c>
    </row>
    <row r="1381" spans="1:4" x14ac:dyDescent="0.25">
      <c r="A1381" s="1" t="s">
        <v>1224</v>
      </c>
      <c r="B1381" s="2">
        <v>39510</v>
      </c>
      <c r="C1381" s="1" t="s">
        <v>1388</v>
      </c>
      <c r="D1381" s="2">
        <v>0</v>
      </c>
    </row>
    <row r="1382" spans="1:4" x14ac:dyDescent="0.25">
      <c r="A1382" s="1" t="s">
        <v>1285</v>
      </c>
      <c r="B1382" s="2">
        <v>20000</v>
      </c>
      <c r="C1382" s="1" t="s">
        <v>363</v>
      </c>
      <c r="D1382" s="2">
        <v>0</v>
      </c>
    </row>
    <row r="1383" spans="1:4" x14ac:dyDescent="0.25">
      <c r="A1383" s="1" t="s">
        <v>1063</v>
      </c>
      <c r="B1383" s="2">
        <v>538313</v>
      </c>
      <c r="C1383" s="1" t="s">
        <v>237</v>
      </c>
      <c r="D1383" s="2">
        <v>0</v>
      </c>
    </row>
    <row r="1384" spans="1:4" x14ac:dyDescent="0.25">
      <c r="A1384" s="1" t="s">
        <v>253</v>
      </c>
      <c r="B1384" s="2">
        <v>15000</v>
      </c>
      <c r="C1384" s="1" t="s">
        <v>408</v>
      </c>
      <c r="D1384" s="2">
        <v>0</v>
      </c>
    </row>
    <row r="1385" spans="1:4" x14ac:dyDescent="0.25">
      <c r="A1385" s="1" t="s">
        <v>861</v>
      </c>
      <c r="B1385" s="2">
        <v>152265</v>
      </c>
      <c r="C1385" s="1" t="s">
        <v>1616</v>
      </c>
      <c r="D1385" s="2">
        <v>0</v>
      </c>
    </row>
    <row r="1386" spans="1:4" x14ac:dyDescent="0.25">
      <c r="A1386" s="1" t="s">
        <v>1633</v>
      </c>
      <c r="B1386" s="2">
        <v>111784</v>
      </c>
      <c r="C1386" s="1" t="s">
        <v>343</v>
      </c>
      <c r="D1386" s="2">
        <v>0</v>
      </c>
    </row>
    <row r="1387" spans="1:4" x14ac:dyDescent="0.25">
      <c r="A1387" s="1" t="s">
        <v>1440</v>
      </c>
      <c r="B1387" s="2">
        <v>10000</v>
      </c>
      <c r="C1387" s="1" t="s">
        <v>1631</v>
      </c>
      <c r="D1387" s="2">
        <v>0</v>
      </c>
    </row>
    <row r="1388" spans="1:4" x14ac:dyDescent="0.25">
      <c r="A1388" s="1" t="s">
        <v>1071</v>
      </c>
      <c r="B1388" s="2">
        <v>15000</v>
      </c>
      <c r="C1388" s="1" t="s">
        <v>1080</v>
      </c>
      <c r="D1388" s="2">
        <v>0</v>
      </c>
    </row>
    <row r="1389" spans="1:4" x14ac:dyDescent="0.25">
      <c r="A1389" s="1" t="s">
        <v>1582</v>
      </c>
      <c r="B1389" s="2">
        <v>65801</v>
      </c>
      <c r="C1389" s="1" t="s">
        <v>186</v>
      </c>
      <c r="D1389" s="2">
        <v>0</v>
      </c>
    </row>
    <row r="1390" spans="1:4" x14ac:dyDescent="0.25">
      <c r="A1390" s="1" t="s">
        <v>384</v>
      </c>
      <c r="B1390" s="2">
        <v>10000</v>
      </c>
      <c r="C1390" s="1" t="s">
        <v>795</v>
      </c>
      <c r="D1390" s="2">
        <v>0</v>
      </c>
    </row>
    <row r="1391" spans="1:4" x14ac:dyDescent="0.25">
      <c r="A1391" s="1" t="s">
        <v>1448</v>
      </c>
      <c r="B1391" s="2">
        <v>1165018</v>
      </c>
      <c r="C1391" s="1" t="s">
        <v>1634</v>
      </c>
      <c r="D1391" s="2">
        <v>0</v>
      </c>
    </row>
    <row r="1392" spans="1:4" x14ac:dyDescent="0.25">
      <c r="A1392" s="1" t="s">
        <v>1231</v>
      </c>
      <c r="B1392" s="2">
        <v>5000</v>
      </c>
      <c r="C1392" s="1" t="s">
        <v>701</v>
      </c>
      <c r="D1392" s="2">
        <v>0</v>
      </c>
    </row>
    <row r="1393" spans="1:4" x14ac:dyDescent="0.25">
      <c r="A1393" s="1" t="s">
        <v>1077</v>
      </c>
      <c r="B1393" s="2">
        <v>25000</v>
      </c>
      <c r="C1393" s="1" t="s">
        <v>774</v>
      </c>
      <c r="D1393" s="2">
        <v>0</v>
      </c>
    </row>
    <row r="1394" spans="1:4" x14ac:dyDescent="0.25">
      <c r="A1394" s="1" t="s">
        <v>1284</v>
      </c>
      <c r="B1394" s="2">
        <v>388543</v>
      </c>
      <c r="C1394" s="1" t="s">
        <v>1072</v>
      </c>
      <c r="D1394" s="2">
        <v>0</v>
      </c>
    </row>
    <row r="1395" spans="1:4" x14ac:dyDescent="0.25">
      <c r="A1395" s="1" t="s">
        <v>1105</v>
      </c>
      <c r="B1395" s="2">
        <v>96825</v>
      </c>
      <c r="C1395" s="1" t="s">
        <v>761</v>
      </c>
      <c r="D1395" s="2">
        <v>0</v>
      </c>
    </row>
    <row r="1396" spans="1:4" x14ac:dyDescent="0.25">
      <c r="A1396" s="1" t="s">
        <v>487</v>
      </c>
      <c r="B1396" s="2">
        <v>20000</v>
      </c>
      <c r="C1396" s="1" t="s">
        <v>1147</v>
      </c>
      <c r="D1396" s="2">
        <v>0</v>
      </c>
    </row>
    <row r="1397" spans="1:4" x14ac:dyDescent="0.25">
      <c r="A1397" s="1" t="s">
        <v>1237</v>
      </c>
      <c r="B1397" s="2">
        <v>1074873</v>
      </c>
      <c r="C1397" s="1" t="s">
        <v>1383</v>
      </c>
      <c r="D1397" s="2">
        <v>0</v>
      </c>
    </row>
    <row r="1398" spans="1:4" x14ac:dyDescent="0.25">
      <c r="A1398" s="1" t="s">
        <v>939</v>
      </c>
      <c r="B1398" s="2">
        <v>55000</v>
      </c>
      <c r="C1398" s="1" t="s">
        <v>447</v>
      </c>
      <c r="D1398" s="2">
        <v>0</v>
      </c>
    </row>
    <row r="1399" spans="1:4" x14ac:dyDescent="0.25">
      <c r="A1399" s="1" t="s">
        <v>837</v>
      </c>
      <c r="B1399" s="2">
        <v>20000</v>
      </c>
      <c r="C1399" s="1" t="s">
        <v>881</v>
      </c>
      <c r="D1399" s="2">
        <v>0</v>
      </c>
    </row>
    <row r="1400" spans="1:4" x14ac:dyDescent="0.25">
      <c r="A1400" s="1" t="s">
        <v>513</v>
      </c>
      <c r="B1400" s="2">
        <v>91016</v>
      </c>
      <c r="C1400" s="1" t="s">
        <v>196</v>
      </c>
      <c r="D1400" s="2">
        <v>0</v>
      </c>
    </row>
    <row r="1401" spans="1:4" x14ac:dyDescent="0.25">
      <c r="A1401" s="1" t="s">
        <v>507</v>
      </c>
      <c r="B1401" s="2">
        <v>206000</v>
      </c>
      <c r="C1401" s="1" t="s">
        <v>1558</v>
      </c>
      <c r="D1401" s="2">
        <v>0</v>
      </c>
    </row>
    <row r="1402" spans="1:4" x14ac:dyDescent="0.25">
      <c r="A1402" s="1" t="s">
        <v>49</v>
      </c>
      <c r="B1402" s="2">
        <v>382434</v>
      </c>
      <c r="C1402" s="1" t="s">
        <v>11</v>
      </c>
      <c r="D1402" s="2">
        <v>0</v>
      </c>
    </row>
    <row r="1403" spans="1:4" x14ac:dyDescent="0.25">
      <c r="A1403" s="1" t="s">
        <v>73</v>
      </c>
      <c r="B1403" s="2">
        <v>258035</v>
      </c>
      <c r="C1403" s="1" t="s">
        <v>705</v>
      </c>
      <c r="D1403" s="2">
        <v>0</v>
      </c>
    </row>
    <row r="1404" spans="1:4" x14ac:dyDescent="0.25">
      <c r="A1404" s="1" t="s">
        <v>202</v>
      </c>
      <c r="B1404" s="2">
        <v>38000</v>
      </c>
      <c r="C1404" s="1" t="s">
        <v>781</v>
      </c>
      <c r="D1404" s="2">
        <v>0</v>
      </c>
    </row>
    <row r="1405" spans="1:4" x14ac:dyDescent="0.25">
      <c r="A1405" s="1" t="s">
        <v>1101</v>
      </c>
      <c r="B1405" s="2">
        <v>25000</v>
      </c>
      <c r="C1405" s="1" t="s">
        <v>818</v>
      </c>
      <c r="D1405" s="2">
        <v>0</v>
      </c>
    </row>
    <row r="1406" spans="1:4" x14ac:dyDescent="0.25">
      <c r="A1406" s="1" t="s">
        <v>1217</v>
      </c>
      <c r="B1406" s="2">
        <v>5000</v>
      </c>
      <c r="C1406" s="1" t="s">
        <v>513</v>
      </c>
      <c r="D1406" s="2">
        <v>0</v>
      </c>
    </row>
    <row r="1407" spans="1:4" x14ac:dyDescent="0.25">
      <c r="A1407" s="1" t="s">
        <v>408</v>
      </c>
      <c r="B1407" s="2">
        <v>1004764</v>
      </c>
      <c r="C1407" s="1" t="s">
        <v>1243</v>
      </c>
      <c r="D1407" s="2">
        <v>0</v>
      </c>
    </row>
    <row r="1408" spans="1:4" x14ac:dyDescent="0.25">
      <c r="A1408" s="1" t="s">
        <v>783</v>
      </c>
      <c r="B1408" s="2">
        <v>100000</v>
      </c>
      <c r="C1408" s="1" t="s">
        <v>856</v>
      </c>
      <c r="D1408" s="2">
        <v>0</v>
      </c>
    </row>
    <row r="1409" spans="1:4" x14ac:dyDescent="0.25">
      <c r="A1409" s="1" t="s">
        <v>570</v>
      </c>
      <c r="B1409" s="2">
        <v>463791</v>
      </c>
      <c r="C1409" s="1" t="s">
        <v>660</v>
      </c>
      <c r="D1409" s="2">
        <v>0</v>
      </c>
    </row>
    <row r="1410" spans="1:4" x14ac:dyDescent="0.25">
      <c r="A1410" s="1" t="s">
        <v>524</v>
      </c>
      <c r="B1410" s="2">
        <v>752567</v>
      </c>
      <c r="C1410" s="1" t="s">
        <v>1077</v>
      </c>
      <c r="D1410" s="2">
        <v>0</v>
      </c>
    </row>
    <row r="1411" spans="1:4" x14ac:dyDescent="0.25">
      <c r="A1411" s="1" t="s">
        <v>1506</v>
      </c>
      <c r="B1411" s="2">
        <v>359146</v>
      </c>
      <c r="C1411" s="1" t="s">
        <v>133</v>
      </c>
      <c r="D1411" s="2">
        <v>0</v>
      </c>
    </row>
    <row r="1412" spans="1:4" x14ac:dyDescent="0.25">
      <c r="A1412" s="1" t="s">
        <v>1653</v>
      </c>
      <c r="B1412" s="2">
        <v>10000</v>
      </c>
      <c r="C1412" s="1" t="s">
        <v>531</v>
      </c>
      <c r="D1412" s="2">
        <v>0</v>
      </c>
    </row>
    <row r="1413" spans="1:4" x14ac:dyDescent="0.25">
      <c r="A1413" s="1" t="s">
        <v>1631</v>
      </c>
      <c r="B1413" s="2">
        <v>201540</v>
      </c>
      <c r="C1413" s="1" t="s">
        <v>22</v>
      </c>
      <c r="D1413" s="2">
        <v>0</v>
      </c>
    </row>
    <row r="1414" spans="1:4" x14ac:dyDescent="0.25">
      <c r="A1414" s="1" t="s">
        <v>483</v>
      </c>
      <c r="B1414" s="2">
        <v>279087</v>
      </c>
      <c r="C1414" s="1" t="s">
        <v>417</v>
      </c>
      <c r="D1414" s="2">
        <v>0</v>
      </c>
    </row>
    <row r="1415" spans="1:4" x14ac:dyDescent="0.25">
      <c r="A1415" s="1" t="s">
        <v>153</v>
      </c>
      <c r="B1415" s="2">
        <v>1168200</v>
      </c>
      <c r="C1415" s="1" t="s">
        <v>412</v>
      </c>
      <c r="D1415" s="2">
        <v>0</v>
      </c>
    </row>
    <row r="1416" spans="1:4" x14ac:dyDescent="0.25">
      <c r="A1416" s="1" t="s">
        <v>1439</v>
      </c>
      <c r="B1416" s="2">
        <v>1044166</v>
      </c>
      <c r="C1416" s="1" t="s">
        <v>1131</v>
      </c>
      <c r="D1416" s="2">
        <v>0</v>
      </c>
    </row>
    <row r="1417" spans="1:4" x14ac:dyDescent="0.25">
      <c r="A1417" s="1" t="s">
        <v>163</v>
      </c>
      <c r="B1417" s="2">
        <v>230816</v>
      </c>
      <c r="C1417" s="1" t="s">
        <v>663</v>
      </c>
      <c r="D1417" s="2">
        <v>0</v>
      </c>
    </row>
    <row r="1418" spans="1:4" x14ac:dyDescent="0.25">
      <c r="A1418" s="1" t="s">
        <v>17</v>
      </c>
      <c r="B1418" s="2">
        <v>47526</v>
      </c>
      <c r="C1418" s="1" t="s">
        <v>137</v>
      </c>
      <c r="D1418" s="2">
        <v>0</v>
      </c>
    </row>
    <row r="1419" spans="1:4" x14ac:dyDescent="0.25">
      <c r="A1419" s="1" t="s">
        <v>365</v>
      </c>
      <c r="B1419" s="2">
        <v>988793</v>
      </c>
      <c r="C1419" s="1" t="s">
        <v>1498</v>
      </c>
      <c r="D1419" s="2">
        <v>0</v>
      </c>
    </row>
    <row r="1420" spans="1:4" x14ac:dyDescent="0.25">
      <c r="A1420" s="1" t="s">
        <v>366</v>
      </c>
      <c r="B1420" s="2">
        <v>94246</v>
      </c>
      <c r="C1420" s="1" t="s">
        <v>1018</v>
      </c>
      <c r="D1420" s="2">
        <v>0</v>
      </c>
    </row>
    <row r="1421" spans="1:4" x14ac:dyDescent="0.25">
      <c r="A1421" s="1" t="s">
        <v>1489</v>
      </c>
      <c r="B1421" s="2">
        <v>892460</v>
      </c>
      <c r="C1421" s="1" t="s">
        <v>487</v>
      </c>
      <c r="D1421" s="2">
        <v>0</v>
      </c>
    </row>
    <row r="1422" spans="1:4" x14ac:dyDescent="0.25">
      <c r="A1422" s="1" t="s">
        <v>1248</v>
      </c>
      <c r="B1422" s="2">
        <v>10000</v>
      </c>
      <c r="C1422" s="1" t="s">
        <v>96</v>
      </c>
      <c r="D1422" s="2">
        <v>0</v>
      </c>
    </row>
    <row r="1423" spans="1:4" x14ac:dyDescent="0.25">
      <c r="A1423" s="1" t="s">
        <v>1203</v>
      </c>
      <c r="B1423" s="2">
        <v>374881</v>
      </c>
      <c r="C1423" s="1" t="s">
        <v>976</v>
      </c>
      <c r="D1423" s="2">
        <v>0</v>
      </c>
    </row>
    <row r="1424" spans="1:4" x14ac:dyDescent="0.25">
      <c r="A1424" s="1" t="s">
        <v>172</v>
      </c>
      <c r="B1424" s="2">
        <v>421447</v>
      </c>
      <c r="C1424" s="1" t="s">
        <v>872</v>
      </c>
      <c r="D1424" s="2">
        <v>0</v>
      </c>
    </row>
    <row r="1425" spans="1:4" x14ac:dyDescent="0.25">
      <c r="A1425" s="1" t="s">
        <v>723</v>
      </c>
      <c r="B1425" s="2">
        <v>53450</v>
      </c>
      <c r="C1425" s="1" t="s">
        <v>517</v>
      </c>
      <c r="D1425" s="2">
        <v>0</v>
      </c>
    </row>
    <row r="1426" spans="1:4" x14ac:dyDescent="0.25">
      <c r="A1426" s="1" t="s">
        <v>1046</v>
      </c>
      <c r="B1426" s="2">
        <v>30000</v>
      </c>
      <c r="C1426" s="1" t="s">
        <v>1544</v>
      </c>
      <c r="D1426" s="2">
        <v>0</v>
      </c>
    </row>
    <row r="1427" spans="1:4" x14ac:dyDescent="0.25">
      <c r="A1427" s="1" t="s">
        <v>948</v>
      </c>
      <c r="B1427" s="2">
        <v>416553</v>
      </c>
      <c r="C1427" s="1" t="s">
        <v>478</v>
      </c>
      <c r="D1427" s="2">
        <v>0</v>
      </c>
    </row>
    <row r="1428" spans="1:4" x14ac:dyDescent="0.25">
      <c r="A1428" s="1" t="s">
        <v>1634</v>
      </c>
      <c r="B1428" s="2">
        <v>742363</v>
      </c>
      <c r="C1428" s="1" t="s">
        <v>406</v>
      </c>
      <c r="D1428" s="2">
        <v>0</v>
      </c>
    </row>
    <row r="1429" spans="1:4" x14ac:dyDescent="0.25">
      <c r="A1429" s="1" t="s">
        <v>1642</v>
      </c>
      <c r="B1429" s="2">
        <v>297889</v>
      </c>
      <c r="C1429" s="1" t="s">
        <v>34</v>
      </c>
      <c r="D1429" s="2">
        <v>0</v>
      </c>
    </row>
    <row r="1430" spans="1:4" x14ac:dyDescent="0.25">
      <c r="A1430" s="1" t="s">
        <v>629</v>
      </c>
      <c r="B1430" s="2">
        <v>5000</v>
      </c>
      <c r="C1430" s="1" t="s">
        <v>1211</v>
      </c>
      <c r="D1430" s="2">
        <v>0</v>
      </c>
    </row>
    <row r="1431" spans="1:4" x14ac:dyDescent="0.25">
      <c r="A1431" s="1" t="s">
        <v>298</v>
      </c>
      <c r="B1431" s="2">
        <v>10000</v>
      </c>
      <c r="C1431" s="1" t="s">
        <v>524</v>
      </c>
      <c r="D1431" s="2">
        <v>0</v>
      </c>
    </row>
    <row r="1432" spans="1:4" x14ac:dyDescent="0.25">
      <c r="A1432" s="1" t="s">
        <v>882</v>
      </c>
      <c r="B1432" s="2">
        <v>265626</v>
      </c>
      <c r="C1432" s="1" t="s">
        <v>264</v>
      </c>
      <c r="D1432" s="2">
        <v>0</v>
      </c>
    </row>
    <row r="1433" spans="1:4" x14ac:dyDescent="0.25">
      <c r="A1433" s="1" t="s">
        <v>1249</v>
      </c>
      <c r="B1433" s="2">
        <v>173229</v>
      </c>
      <c r="C1433" s="1" t="s">
        <v>939</v>
      </c>
      <c r="D1433" s="2">
        <v>0</v>
      </c>
    </row>
    <row r="1434" spans="1:4" x14ac:dyDescent="0.25">
      <c r="A1434" s="1" t="s">
        <v>66</v>
      </c>
      <c r="B1434" s="2">
        <v>10000</v>
      </c>
      <c r="C1434" s="1" t="s">
        <v>31</v>
      </c>
      <c r="D1434" s="2">
        <v>0</v>
      </c>
    </row>
    <row r="1435" spans="1:4" x14ac:dyDescent="0.25">
      <c r="A1435" s="1" t="s">
        <v>648</v>
      </c>
      <c r="B1435" s="2">
        <v>177040</v>
      </c>
      <c r="C1435" s="1" t="s">
        <v>1512</v>
      </c>
      <c r="D1435" s="2">
        <v>0</v>
      </c>
    </row>
    <row r="1436" spans="1:4" x14ac:dyDescent="0.25">
      <c r="A1436" s="1" t="s">
        <v>1017</v>
      </c>
      <c r="B1436" s="2">
        <v>1103700</v>
      </c>
      <c r="C1436" s="1" t="s">
        <v>683</v>
      </c>
      <c r="D1436" s="2">
        <v>0</v>
      </c>
    </row>
    <row r="1437" spans="1:4" x14ac:dyDescent="0.25">
      <c r="A1437" s="1" t="s">
        <v>478</v>
      </c>
      <c r="B1437" s="2">
        <v>75000</v>
      </c>
      <c r="C1437" s="1" t="s">
        <v>1613</v>
      </c>
      <c r="D1437" s="2">
        <v>0</v>
      </c>
    </row>
    <row r="1438" spans="1:4" x14ac:dyDescent="0.25">
      <c r="A1438" s="1" t="s">
        <v>818</v>
      </c>
      <c r="B1438" s="2">
        <v>575808</v>
      </c>
      <c r="C1438" s="1" t="s">
        <v>317</v>
      </c>
      <c r="D1438" s="2">
        <v>0</v>
      </c>
    </row>
    <row r="1439" spans="1:4" x14ac:dyDescent="0.25">
      <c r="A1439" s="1" t="s">
        <v>841</v>
      </c>
      <c r="B1439" s="2">
        <v>1200000</v>
      </c>
      <c r="C1439" s="1" t="s">
        <v>372</v>
      </c>
      <c r="D1439" s="2">
        <v>0</v>
      </c>
    </row>
    <row r="1440" spans="1:4" x14ac:dyDescent="0.25">
      <c r="A1440" s="1" t="s">
        <v>795</v>
      </c>
      <c r="B1440" s="2">
        <v>10000</v>
      </c>
      <c r="C1440" s="1" t="s">
        <v>268</v>
      </c>
      <c r="D1440" s="2">
        <v>0</v>
      </c>
    </row>
    <row r="1441" spans="1:4" x14ac:dyDescent="0.25">
      <c r="A1441" s="1" t="s">
        <v>142</v>
      </c>
      <c r="B1441" s="2">
        <v>253954</v>
      </c>
      <c r="C1441" s="1" t="s">
        <v>1217</v>
      </c>
      <c r="D1441" s="2">
        <v>0</v>
      </c>
    </row>
    <row r="1442" spans="1:4" x14ac:dyDescent="0.25">
      <c r="A1442" s="1" t="s">
        <v>1061</v>
      </c>
      <c r="B1442" s="2">
        <v>10000</v>
      </c>
      <c r="C1442" s="1" t="s">
        <v>161</v>
      </c>
      <c r="D1442" s="2">
        <v>0</v>
      </c>
    </row>
    <row r="1443" spans="1:4" x14ac:dyDescent="0.25">
      <c r="A1443" s="1" t="s">
        <v>266</v>
      </c>
      <c r="B1443" s="2">
        <v>2720405</v>
      </c>
      <c r="C1443" s="1" t="s">
        <v>1230</v>
      </c>
      <c r="D1443" s="2">
        <v>0</v>
      </c>
    </row>
    <row r="1444" spans="1:4" x14ac:dyDescent="0.25">
      <c r="A1444" s="1" t="s">
        <v>231</v>
      </c>
      <c r="B1444" s="2">
        <v>1517200</v>
      </c>
      <c r="C1444" s="1" t="s">
        <v>547</v>
      </c>
      <c r="D1444" s="2">
        <v>0</v>
      </c>
    </row>
    <row r="1445" spans="1:4" x14ac:dyDescent="0.25">
      <c r="A1445" s="1" t="s">
        <v>644</v>
      </c>
      <c r="B1445" s="2">
        <v>1133869</v>
      </c>
      <c r="C1445" s="1" t="s">
        <v>1427</v>
      </c>
      <c r="D1445" s="2">
        <v>0</v>
      </c>
    </row>
    <row r="1446" spans="1:4" x14ac:dyDescent="0.25">
      <c r="A1446" s="1" t="s">
        <v>399</v>
      </c>
      <c r="B1446" s="2">
        <v>1105417</v>
      </c>
      <c r="C1446" s="1" t="s">
        <v>116</v>
      </c>
      <c r="D1446" s="2">
        <v>0</v>
      </c>
    </row>
    <row r="1447" spans="1:4" x14ac:dyDescent="0.25">
      <c r="A1447" s="1" t="s">
        <v>598</v>
      </c>
      <c r="B1447" s="2">
        <v>542680</v>
      </c>
      <c r="C1447" s="1" t="s">
        <v>189</v>
      </c>
      <c r="D1447" s="2">
        <v>0</v>
      </c>
    </row>
    <row r="1448" spans="1:4" x14ac:dyDescent="0.25">
      <c r="A1448" s="1" t="s">
        <v>265</v>
      </c>
      <c r="B1448" s="2">
        <v>2049096</v>
      </c>
      <c r="C1448" s="1" t="s">
        <v>700</v>
      </c>
      <c r="D1448" s="2">
        <v>0</v>
      </c>
    </row>
    <row r="1449" spans="1:4" x14ac:dyDescent="0.25">
      <c r="A1449" s="1" t="s">
        <v>13</v>
      </c>
      <c r="B1449" s="2">
        <v>32500</v>
      </c>
      <c r="C1449" s="1" t="s">
        <v>978</v>
      </c>
      <c r="D1449" s="2">
        <v>0</v>
      </c>
    </row>
    <row r="1450" spans="1:4" x14ac:dyDescent="0.25">
      <c r="A1450" s="1" t="s">
        <v>749</v>
      </c>
      <c r="B1450" s="2">
        <v>2086</v>
      </c>
      <c r="C1450" s="1" t="s">
        <v>1276</v>
      </c>
      <c r="D1450" s="2">
        <v>0</v>
      </c>
    </row>
    <row r="1451" spans="1:4" x14ac:dyDescent="0.25">
      <c r="A1451" s="1" t="s">
        <v>1402</v>
      </c>
      <c r="B1451" s="2">
        <v>1621133</v>
      </c>
      <c r="C1451" s="1" t="s">
        <v>472</v>
      </c>
      <c r="D1451" s="2">
        <v>0</v>
      </c>
    </row>
    <row r="1452" spans="1:4" x14ac:dyDescent="0.25">
      <c r="A1452" s="1" t="s">
        <v>1513</v>
      </c>
      <c r="B1452" s="2">
        <v>690344</v>
      </c>
      <c r="C1452" s="1" t="s">
        <v>354</v>
      </c>
      <c r="D1452" s="2">
        <v>0</v>
      </c>
    </row>
    <row r="1453" spans="1:4" x14ac:dyDescent="0.25">
      <c r="A1453" s="1" t="s">
        <v>847</v>
      </c>
      <c r="B1453" s="2">
        <v>3646489</v>
      </c>
      <c r="C1453" s="1" t="s">
        <v>1559</v>
      </c>
      <c r="D1453" s="2">
        <v>0</v>
      </c>
    </row>
    <row r="1454" spans="1:4" x14ac:dyDescent="0.25">
      <c r="A1454" s="1" t="s">
        <v>424</v>
      </c>
      <c r="B1454" s="2">
        <v>1285243</v>
      </c>
      <c r="C1454" s="1" t="s">
        <v>90</v>
      </c>
      <c r="D1454" s="2">
        <v>0</v>
      </c>
    </row>
    <row r="1455" spans="1:4" x14ac:dyDescent="0.25">
      <c r="A1455" s="1" t="s">
        <v>734</v>
      </c>
      <c r="B1455" s="2">
        <v>188182</v>
      </c>
      <c r="C1455" s="1" t="s">
        <v>1202</v>
      </c>
      <c r="D1455" s="2">
        <v>0</v>
      </c>
    </row>
    <row r="1456" spans="1:4" x14ac:dyDescent="0.25">
      <c r="A1456" s="1" t="s">
        <v>743</v>
      </c>
      <c r="B1456" s="2">
        <v>109000</v>
      </c>
      <c r="C1456" s="1" t="s">
        <v>896</v>
      </c>
      <c r="D1456" s="2">
        <v>0</v>
      </c>
    </row>
    <row r="1457" spans="1:4" x14ac:dyDescent="0.25">
      <c r="A1457" s="1" t="s">
        <v>82</v>
      </c>
      <c r="B1457" s="2">
        <v>395236</v>
      </c>
      <c r="C1457" s="1" t="s">
        <v>413</v>
      </c>
      <c r="D1457" s="2">
        <v>0</v>
      </c>
    </row>
    <row r="1458" spans="1:4" x14ac:dyDescent="0.25">
      <c r="A1458" s="1" t="s">
        <v>540</v>
      </c>
      <c r="B1458" s="2">
        <v>50000</v>
      </c>
      <c r="C1458" s="1" t="s">
        <v>203</v>
      </c>
      <c r="D1458" s="2">
        <v>0</v>
      </c>
    </row>
    <row r="1459" spans="1:4" x14ac:dyDescent="0.25">
      <c r="A1459" s="1" t="s">
        <v>319</v>
      </c>
      <c r="B1459" s="2">
        <v>105968</v>
      </c>
      <c r="C1459" s="1" t="s">
        <v>1097</v>
      </c>
      <c r="D1459" s="2">
        <v>0</v>
      </c>
    </row>
    <row r="1460" spans="1:4" x14ac:dyDescent="0.25">
      <c r="A1460" s="1" t="s">
        <v>758</v>
      </c>
      <c r="B1460" s="2">
        <v>78169</v>
      </c>
      <c r="C1460" s="1" t="s">
        <v>783</v>
      </c>
      <c r="D1460" s="2">
        <v>0</v>
      </c>
    </row>
    <row r="1461" spans="1:4" x14ac:dyDescent="0.25">
      <c r="A1461" s="1" t="s">
        <v>1619</v>
      </c>
      <c r="B1461" s="2">
        <v>10000</v>
      </c>
      <c r="C1461" s="1" t="s">
        <v>979</v>
      </c>
      <c r="D1461" s="2">
        <v>0</v>
      </c>
    </row>
    <row r="1462" spans="1:4" x14ac:dyDescent="0.25">
      <c r="A1462" s="1" t="s">
        <v>188</v>
      </c>
      <c r="B1462" s="2">
        <v>495860</v>
      </c>
      <c r="C1462" s="1" t="s">
        <v>1510</v>
      </c>
      <c r="D1462" s="2">
        <v>0</v>
      </c>
    </row>
    <row r="1463" spans="1:4" x14ac:dyDescent="0.25">
      <c r="A1463" s="1" t="s">
        <v>1327</v>
      </c>
      <c r="B1463" s="2">
        <v>100000</v>
      </c>
      <c r="C1463" s="1" t="s">
        <v>1008</v>
      </c>
      <c r="D1463" s="2">
        <v>0</v>
      </c>
    </row>
    <row r="1464" spans="1:4" x14ac:dyDescent="0.25">
      <c r="A1464" s="1" t="s">
        <v>670</v>
      </c>
      <c r="B1464" s="2">
        <v>383761</v>
      </c>
      <c r="C1464" s="1" t="s">
        <v>176</v>
      </c>
      <c r="D1464" s="2">
        <v>0</v>
      </c>
    </row>
    <row r="1465" spans="1:4" x14ac:dyDescent="0.25">
      <c r="A1465" s="1" t="s">
        <v>656</v>
      </c>
      <c r="B1465" s="2">
        <v>50000</v>
      </c>
      <c r="C1465" s="1" t="s">
        <v>678</v>
      </c>
      <c r="D1465" s="2">
        <v>0</v>
      </c>
    </row>
    <row r="1466" spans="1:4" x14ac:dyDescent="0.25">
      <c r="A1466" s="1" t="s">
        <v>1543</v>
      </c>
      <c r="B1466" s="2">
        <v>15000</v>
      </c>
      <c r="C1466" s="1" t="s">
        <v>536</v>
      </c>
      <c r="D1466" s="2">
        <v>0</v>
      </c>
    </row>
    <row r="1467" spans="1:4" x14ac:dyDescent="0.25">
      <c r="A1467" s="1" t="s">
        <v>963</v>
      </c>
      <c r="B1467" s="2">
        <v>10000</v>
      </c>
      <c r="C1467" s="1" t="s">
        <v>825</v>
      </c>
      <c r="D1467" s="2">
        <v>0</v>
      </c>
    </row>
    <row r="1468" spans="1:4" x14ac:dyDescent="0.25">
      <c r="A1468" s="1" t="s">
        <v>240</v>
      </c>
      <c r="B1468" s="2">
        <v>558382</v>
      </c>
      <c r="C1468" s="1" t="s">
        <v>808</v>
      </c>
      <c r="D1468" s="2">
        <v>0</v>
      </c>
    </row>
    <row r="1469" spans="1:4" x14ac:dyDescent="0.25">
      <c r="A1469" s="1" t="s">
        <v>1373</v>
      </c>
      <c r="B1469" s="2">
        <v>480132</v>
      </c>
      <c r="C1469" s="1" t="s">
        <v>202</v>
      </c>
      <c r="D1469" s="2">
        <v>0</v>
      </c>
    </row>
    <row r="1470" spans="1:4" x14ac:dyDescent="0.25">
      <c r="A1470" s="1" t="s">
        <v>881</v>
      </c>
      <c r="B1470" s="2">
        <v>253124</v>
      </c>
      <c r="C1470" s="1" t="s">
        <v>1507</v>
      </c>
      <c r="D1470" s="2">
        <v>0</v>
      </c>
    </row>
    <row r="1471" spans="1:4" x14ac:dyDescent="0.25">
      <c r="A1471" s="1" t="s">
        <v>1512</v>
      </c>
      <c r="B1471" s="2">
        <v>5000</v>
      </c>
      <c r="C1471" s="1" t="s">
        <v>819</v>
      </c>
      <c r="D1471" s="2">
        <v>0</v>
      </c>
    </row>
    <row r="1472" spans="1:4" x14ac:dyDescent="0.25">
      <c r="A1472" s="1" t="s">
        <v>623</v>
      </c>
      <c r="B1472" s="2">
        <v>364023</v>
      </c>
      <c r="C1472" s="1" t="s">
        <v>518</v>
      </c>
      <c r="D1472" s="2">
        <v>0</v>
      </c>
    </row>
    <row r="1473" spans="1:4" x14ac:dyDescent="0.25">
      <c r="A1473" s="1" t="s">
        <v>321</v>
      </c>
      <c r="B1473" s="2">
        <v>221278</v>
      </c>
      <c r="C1473" s="1" t="s">
        <v>27</v>
      </c>
      <c r="D1473" s="2">
        <v>0</v>
      </c>
    </row>
    <row r="1474" spans="1:4" x14ac:dyDescent="0.25">
      <c r="A1474" s="1" t="s">
        <v>1558</v>
      </c>
      <c r="B1474" s="2">
        <v>10000</v>
      </c>
      <c r="C1474" s="1" t="s">
        <v>1062</v>
      </c>
      <c r="D1474" s="2">
        <v>0</v>
      </c>
    </row>
    <row r="1475" spans="1:4" x14ac:dyDescent="0.25">
      <c r="A1475" s="1" t="s">
        <v>110</v>
      </c>
      <c r="B1475" s="2">
        <v>1050000</v>
      </c>
      <c r="C1475" s="1" t="s">
        <v>1621</v>
      </c>
      <c r="D1475" s="2">
        <v>0</v>
      </c>
    </row>
    <row r="1476" spans="1:4" x14ac:dyDescent="0.25">
      <c r="A1476" s="1" t="s">
        <v>146</v>
      </c>
      <c r="B1476" s="2">
        <v>200000</v>
      </c>
      <c r="C1476" s="1" t="s">
        <v>1579</v>
      </c>
      <c r="D1476" s="2">
        <v>0</v>
      </c>
    </row>
    <row r="1477" spans="1:4" x14ac:dyDescent="0.25">
      <c r="A1477" s="1" t="s">
        <v>186</v>
      </c>
      <c r="B1477" s="2">
        <v>351003</v>
      </c>
      <c r="C1477" s="1" t="s">
        <v>812</v>
      </c>
      <c r="D1477" s="2">
        <v>0</v>
      </c>
    </row>
    <row r="1478" spans="1:4" x14ac:dyDescent="0.25">
      <c r="A1478" s="1" t="s">
        <v>960</v>
      </c>
      <c r="B1478" s="2">
        <v>180867</v>
      </c>
      <c r="C1478" s="1" t="s">
        <v>1284</v>
      </c>
      <c r="D1478" s="2">
        <v>0</v>
      </c>
    </row>
    <row r="1479" spans="1:4" x14ac:dyDescent="0.25">
      <c r="A1479" s="1" t="s">
        <v>736</v>
      </c>
      <c r="B1479" s="2">
        <v>15000</v>
      </c>
      <c r="C1479" s="1" t="s">
        <v>355</v>
      </c>
      <c r="D1479" s="2">
        <v>0</v>
      </c>
    </row>
    <row r="1480" spans="1:4" x14ac:dyDescent="0.25">
      <c r="A1480" s="1" t="s">
        <v>1075</v>
      </c>
      <c r="B1480" s="2">
        <v>22890</v>
      </c>
      <c r="C1480" s="1" t="s">
        <v>1506</v>
      </c>
      <c r="D1480" s="2">
        <v>0</v>
      </c>
    </row>
    <row r="1481" spans="1:4" x14ac:dyDescent="0.25">
      <c r="A1481" s="1" t="s">
        <v>459</v>
      </c>
      <c r="B1481" s="2">
        <v>126066</v>
      </c>
      <c r="C1481" s="1" t="s">
        <v>623</v>
      </c>
      <c r="D1481" s="2">
        <v>0</v>
      </c>
    </row>
    <row r="1482" spans="1:4" x14ac:dyDescent="0.25">
      <c r="A1482" s="1" t="s">
        <v>1110</v>
      </c>
      <c r="B1482" s="2">
        <v>80159</v>
      </c>
      <c r="C1482" s="1" t="s">
        <v>1121</v>
      </c>
      <c r="D1482" s="2">
        <v>0</v>
      </c>
    </row>
    <row r="1483" spans="1:4" x14ac:dyDescent="0.25">
      <c r="A1483" s="1" t="s">
        <v>786</v>
      </c>
      <c r="B1483" s="2">
        <v>729277</v>
      </c>
      <c r="C1483" s="1" t="s">
        <v>1105</v>
      </c>
      <c r="D1483" s="2">
        <v>0</v>
      </c>
    </row>
    <row r="1484" spans="1:4" x14ac:dyDescent="0.25">
      <c r="A1484" s="1" t="s">
        <v>1638</v>
      </c>
      <c r="B1484" s="2">
        <v>608539</v>
      </c>
      <c r="C1484" s="1" t="s">
        <v>1057</v>
      </c>
      <c r="D1484" s="2">
        <v>0</v>
      </c>
    </row>
    <row r="1485" spans="1:4" x14ac:dyDescent="0.25">
      <c r="A1485" s="1" t="s">
        <v>1048</v>
      </c>
      <c r="B1485" s="2">
        <v>49810</v>
      </c>
      <c r="C1485" s="1" t="s">
        <v>1237</v>
      </c>
      <c r="D1485" s="2">
        <v>0</v>
      </c>
    </row>
    <row r="1486" spans="1:4" x14ac:dyDescent="0.25">
      <c r="A1486" s="1" t="s">
        <v>1581</v>
      </c>
      <c r="B1486" s="2">
        <v>144410</v>
      </c>
      <c r="C1486" s="1" t="s">
        <v>298</v>
      </c>
      <c r="D1486" s="2">
        <v>0</v>
      </c>
    </row>
    <row r="1487" spans="1:4" x14ac:dyDescent="0.25">
      <c r="A1487" s="1" t="s">
        <v>218</v>
      </c>
      <c r="B1487" s="2">
        <v>15000</v>
      </c>
      <c r="C1487" s="1" t="s">
        <v>837</v>
      </c>
      <c r="D1487" s="2">
        <v>0</v>
      </c>
    </row>
    <row r="1488" spans="1:4" x14ac:dyDescent="0.25">
      <c r="A1488" s="1" t="s">
        <v>170</v>
      </c>
      <c r="B1488" s="2">
        <v>10000</v>
      </c>
      <c r="C1488" s="1" t="s">
        <v>882</v>
      </c>
      <c r="D1488" s="2">
        <v>0</v>
      </c>
    </row>
    <row r="1489" spans="1:4" x14ac:dyDescent="0.25">
      <c r="A1489" s="1" t="s">
        <v>1584</v>
      </c>
      <c r="B1489" s="2">
        <v>574347</v>
      </c>
      <c r="C1489" s="1" t="s">
        <v>841</v>
      </c>
      <c r="D1489" s="2">
        <v>0</v>
      </c>
    </row>
    <row r="1490" spans="1:4" x14ac:dyDescent="0.25">
      <c r="A1490" s="1" t="s">
        <v>1064</v>
      </c>
      <c r="B1490" s="2">
        <v>274442</v>
      </c>
      <c r="C1490" s="1" t="s">
        <v>73</v>
      </c>
      <c r="D1490" s="2">
        <v>0</v>
      </c>
    </row>
    <row r="1491" spans="1:4" x14ac:dyDescent="0.25">
      <c r="A1491" s="1" t="s">
        <v>826</v>
      </c>
      <c r="B1491" s="2">
        <v>412310</v>
      </c>
      <c r="C1491" s="1" t="s">
        <v>321</v>
      </c>
      <c r="D1491" s="2">
        <v>0</v>
      </c>
    </row>
    <row r="1492" spans="1:4" x14ac:dyDescent="0.25">
      <c r="A1492" s="1" t="s">
        <v>575</v>
      </c>
      <c r="B1492" s="2">
        <v>400000</v>
      </c>
      <c r="C1492" s="1" t="s">
        <v>507</v>
      </c>
      <c r="D1492" s="2">
        <v>0</v>
      </c>
    </row>
    <row r="1493" spans="1:4" x14ac:dyDescent="0.25">
      <c r="A1493" s="1" t="s">
        <v>1021</v>
      </c>
      <c r="B1493" s="2">
        <v>279695</v>
      </c>
      <c r="C1493" s="1" t="s">
        <v>110</v>
      </c>
      <c r="D1493" s="2">
        <v>0</v>
      </c>
    </row>
    <row r="1494" spans="1:4" x14ac:dyDescent="0.25">
      <c r="A1494" s="1" t="s">
        <v>76</v>
      </c>
      <c r="B1494" s="2">
        <v>15000</v>
      </c>
      <c r="C1494" s="1" t="s">
        <v>736</v>
      </c>
      <c r="D1494" s="2">
        <v>0</v>
      </c>
    </row>
    <row r="1495" spans="1:4" x14ac:dyDescent="0.25">
      <c r="A1495" s="1" t="s">
        <v>964</v>
      </c>
      <c r="B1495" s="2">
        <v>755070</v>
      </c>
      <c r="C1495" s="1" t="s">
        <v>368</v>
      </c>
      <c r="D1495" s="2">
        <v>0</v>
      </c>
    </row>
    <row r="1496" spans="1:4" x14ac:dyDescent="0.25">
      <c r="A1496" s="1" t="s">
        <v>1400</v>
      </c>
      <c r="B1496" s="2">
        <v>37218</v>
      </c>
      <c r="C1496" s="1" t="s">
        <v>146</v>
      </c>
      <c r="D1496" s="2">
        <v>0</v>
      </c>
    </row>
    <row r="1497" spans="1:4" x14ac:dyDescent="0.25">
      <c r="A1497" s="1" t="s">
        <v>311</v>
      </c>
      <c r="B1497" s="2">
        <v>445983</v>
      </c>
      <c r="C1497" s="1" t="s">
        <v>49</v>
      </c>
      <c r="D1497" s="2">
        <v>0</v>
      </c>
    </row>
    <row r="1498" spans="1:4" x14ac:dyDescent="0.25">
      <c r="A1498" s="1" t="s">
        <v>65</v>
      </c>
      <c r="B1498" s="2">
        <v>36685</v>
      </c>
      <c r="C1498" s="1" t="s">
        <v>1204</v>
      </c>
      <c r="D1498" s="2">
        <v>0</v>
      </c>
    </row>
    <row r="1499" spans="1:4" x14ac:dyDescent="0.25">
      <c r="A1499" s="1" t="s">
        <v>1160</v>
      </c>
      <c r="B1499" s="2">
        <v>10000</v>
      </c>
      <c r="C1499" s="1" t="s">
        <v>390</v>
      </c>
      <c r="D1499" s="2">
        <v>0</v>
      </c>
    </row>
    <row r="1500" spans="1:4" x14ac:dyDescent="0.25">
      <c r="A1500" s="1" t="s">
        <v>548</v>
      </c>
      <c r="B1500" s="2">
        <v>49251</v>
      </c>
      <c r="C1500" s="1" t="s">
        <v>66</v>
      </c>
      <c r="D1500" s="2">
        <v>0</v>
      </c>
    </row>
    <row r="1501" spans="1:4" x14ac:dyDescent="0.25">
      <c r="A1501" s="1" t="s">
        <v>1002</v>
      </c>
      <c r="B1501" s="2">
        <v>183652</v>
      </c>
      <c r="C1501" s="1" t="s">
        <v>1288</v>
      </c>
      <c r="D1501" s="2">
        <v>0</v>
      </c>
    </row>
    <row r="1502" spans="1:4" x14ac:dyDescent="0.25">
      <c r="A1502" s="1" t="s">
        <v>410</v>
      </c>
      <c r="B1502" s="2">
        <v>241509</v>
      </c>
      <c r="C1502" s="1" t="s">
        <v>1038</v>
      </c>
      <c r="D1502" s="2">
        <v>0</v>
      </c>
    </row>
    <row r="1503" spans="1:4" x14ac:dyDescent="0.25">
      <c r="A1503" s="1" t="s">
        <v>836</v>
      </c>
      <c r="B1503" s="2">
        <v>5000</v>
      </c>
      <c r="C1503" s="1" t="s">
        <v>1439</v>
      </c>
      <c r="D1503" s="2">
        <v>0</v>
      </c>
    </row>
    <row r="1504" spans="1:4" x14ac:dyDescent="0.25">
      <c r="A1504" s="1" t="s">
        <v>1643</v>
      </c>
      <c r="B1504" s="2">
        <v>100000</v>
      </c>
      <c r="C1504" s="1" t="s">
        <v>1222</v>
      </c>
      <c r="D1504" s="2">
        <v>0</v>
      </c>
    </row>
    <row r="1505" spans="1:4" x14ac:dyDescent="0.25">
      <c r="A1505" s="1" t="s">
        <v>1350</v>
      </c>
      <c r="B1505" s="2">
        <v>137843</v>
      </c>
      <c r="C1505" s="1" t="s">
        <v>7</v>
      </c>
      <c r="D1505" s="2">
        <v>0</v>
      </c>
    </row>
    <row r="1506" spans="1:4" x14ac:dyDescent="0.25">
      <c r="A1506" s="1" t="s">
        <v>1025</v>
      </c>
      <c r="B1506" s="2">
        <v>240000</v>
      </c>
      <c r="C1506" s="1" t="s">
        <v>1638</v>
      </c>
      <c r="D1506" s="2">
        <v>0</v>
      </c>
    </row>
    <row r="1507" spans="1:4" x14ac:dyDescent="0.25">
      <c r="A1507" s="1" t="s">
        <v>849</v>
      </c>
      <c r="B1507" s="2">
        <v>10000</v>
      </c>
      <c r="C1507" s="1" t="s">
        <v>504</v>
      </c>
      <c r="D1507" s="2">
        <v>0</v>
      </c>
    </row>
    <row r="1508" spans="1:4" x14ac:dyDescent="0.25">
      <c r="A1508" s="1" t="s">
        <v>470</v>
      </c>
      <c r="B1508" s="2">
        <v>360879</v>
      </c>
      <c r="C1508" s="1" t="s">
        <v>840</v>
      </c>
      <c r="D1508" s="2">
        <v>0</v>
      </c>
    </row>
    <row r="1509" spans="1:4" x14ac:dyDescent="0.25">
      <c r="A1509" s="1" t="s">
        <v>132</v>
      </c>
      <c r="B1509" s="2">
        <v>192252</v>
      </c>
      <c r="C1509" s="1" t="s">
        <v>145</v>
      </c>
      <c r="D1509" s="2">
        <v>0</v>
      </c>
    </row>
    <row r="1510" spans="1:4" x14ac:dyDescent="0.25">
      <c r="A1510" s="1" t="s">
        <v>1214</v>
      </c>
      <c r="B1510" s="2">
        <v>492286</v>
      </c>
      <c r="C1510" s="1" t="s">
        <v>1423</v>
      </c>
      <c r="D1510" s="2">
        <v>0</v>
      </c>
    </row>
    <row r="1511" spans="1:4" x14ac:dyDescent="0.25">
      <c r="A1511" s="1" t="s">
        <v>1424</v>
      </c>
      <c r="B1511" s="2">
        <v>25000</v>
      </c>
      <c r="C1511" s="1" t="s">
        <v>138</v>
      </c>
      <c r="D1511" s="2">
        <v>0</v>
      </c>
    </row>
    <row r="1512" spans="1:4" x14ac:dyDescent="0.25">
      <c r="A1512" s="1" t="s">
        <v>19</v>
      </c>
      <c r="B1512" s="2">
        <v>296590</v>
      </c>
      <c r="C1512" s="1" t="s">
        <v>1406</v>
      </c>
      <c r="D1512" s="2">
        <v>0</v>
      </c>
    </row>
    <row r="1513" spans="1:4" x14ac:dyDescent="0.25">
      <c r="A1513" s="1" t="s">
        <v>703</v>
      </c>
      <c r="B1513" s="2">
        <v>2446702</v>
      </c>
      <c r="C1513" s="1" t="s">
        <v>836</v>
      </c>
      <c r="D1513" s="2">
        <v>0</v>
      </c>
    </row>
    <row r="1514" spans="1:4" x14ac:dyDescent="0.25">
      <c r="A1514" s="1" t="s">
        <v>834</v>
      </c>
      <c r="B1514" s="2">
        <v>1161828</v>
      </c>
      <c r="C1514" s="1" t="s">
        <v>601</v>
      </c>
      <c r="D1514" s="2">
        <v>0</v>
      </c>
    </row>
    <row r="1515" spans="1:4" x14ac:dyDescent="0.25">
      <c r="A1515" s="1" t="s">
        <v>44</v>
      </c>
      <c r="B1515" s="2">
        <v>464688</v>
      </c>
      <c r="C1515" s="1" t="s">
        <v>575</v>
      </c>
      <c r="D1515" s="2">
        <v>0</v>
      </c>
    </row>
    <row r="1516" spans="1:4" x14ac:dyDescent="0.25">
      <c r="A1516" s="1" t="s">
        <v>1099</v>
      </c>
      <c r="B1516" s="2">
        <v>50000</v>
      </c>
      <c r="C1516" s="1" t="s">
        <v>117</v>
      </c>
      <c r="D1516" s="2">
        <v>0</v>
      </c>
    </row>
    <row r="1517" spans="1:4" x14ac:dyDescent="0.25">
      <c r="A1517" s="1" t="s">
        <v>626</v>
      </c>
      <c r="B1517" s="2">
        <v>100000</v>
      </c>
      <c r="C1517" s="1" t="s">
        <v>65</v>
      </c>
      <c r="D1517" s="2">
        <v>0</v>
      </c>
    </row>
    <row r="1518" spans="1:4" x14ac:dyDescent="0.25">
      <c r="A1518" s="1" t="s">
        <v>802</v>
      </c>
      <c r="B1518" s="2">
        <v>755849</v>
      </c>
      <c r="C1518" s="1" t="s">
        <v>786</v>
      </c>
      <c r="D1518" s="2">
        <v>0</v>
      </c>
    </row>
    <row r="1519" spans="1:4" x14ac:dyDescent="0.25">
      <c r="A1519" s="1" t="s">
        <v>1583</v>
      </c>
      <c r="B1519" s="2">
        <v>211291</v>
      </c>
      <c r="C1519" s="1" t="s">
        <v>434</v>
      </c>
      <c r="D1519" s="2">
        <v>0</v>
      </c>
    </row>
    <row r="1520" spans="1:4" x14ac:dyDescent="0.25">
      <c r="A1520" s="1" t="s">
        <v>1389</v>
      </c>
      <c r="B1520" s="2">
        <v>2474162</v>
      </c>
      <c r="C1520" s="1" t="s">
        <v>1466</v>
      </c>
      <c r="D1520" s="2">
        <v>0</v>
      </c>
    </row>
    <row r="1521" spans="1:4" x14ac:dyDescent="0.25">
      <c r="A1521" s="1" t="s">
        <v>1186</v>
      </c>
      <c r="B1521" s="2">
        <v>602759</v>
      </c>
      <c r="C1521" s="1" t="s">
        <v>826</v>
      </c>
      <c r="D1521" s="2">
        <v>0</v>
      </c>
    </row>
    <row r="1522" spans="1:4" x14ac:dyDescent="0.25">
      <c r="A1522" s="1" t="s">
        <v>1380</v>
      </c>
      <c r="B1522" s="2">
        <v>516274</v>
      </c>
      <c r="C1522" s="1" t="s">
        <v>964</v>
      </c>
      <c r="D1522" s="2">
        <v>0</v>
      </c>
    </row>
    <row r="1523" spans="1:4" x14ac:dyDescent="0.25">
      <c r="A1523" s="1" t="s">
        <v>494</v>
      </c>
      <c r="B1523" s="2">
        <v>50000</v>
      </c>
      <c r="C1523" s="1" t="s">
        <v>1178</v>
      </c>
      <c r="D1523" s="2">
        <v>0</v>
      </c>
    </row>
    <row r="1524" spans="1:4" x14ac:dyDescent="0.25">
      <c r="A1524" s="1" t="s">
        <v>249</v>
      </c>
      <c r="B1524" s="2">
        <v>216089</v>
      </c>
      <c r="C1524" s="1" t="s">
        <v>844</v>
      </c>
      <c r="D1524" s="2">
        <v>0</v>
      </c>
    </row>
    <row r="1525" spans="1:4" x14ac:dyDescent="0.25">
      <c r="A1525" s="1" t="s">
        <v>420</v>
      </c>
      <c r="B1525" s="2">
        <v>232526</v>
      </c>
      <c r="C1525" s="1" t="s">
        <v>1240</v>
      </c>
      <c r="D1525" s="2">
        <v>0</v>
      </c>
    </row>
    <row r="1526" spans="1:4" x14ac:dyDescent="0.25">
      <c r="A1526" s="1" t="s">
        <v>198</v>
      </c>
      <c r="B1526" s="2">
        <v>501214</v>
      </c>
      <c r="C1526" s="1" t="s">
        <v>564</v>
      </c>
      <c r="D1526" s="2">
        <v>0</v>
      </c>
    </row>
    <row r="1527" spans="1:4" x14ac:dyDescent="0.25">
      <c r="A1527" s="1" t="s">
        <v>1319</v>
      </c>
      <c r="B1527" s="2">
        <v>38526</v>
      </c>
      <c r="C1527" s="1" t="s">
        <v>225</v>
      </c>
      <c r="D1527" s="2">
        <v>0</v>
      </c>
    </row>
    <row r="1528" spans="1:4" x14ac:dyDescent="0.25">
      <c r="A1528" s="1" t="s">
        <v>1537</v>
      </c>
      <c r="B1528" s="2">
        <v>400000</v>
      </c>
      <c r="C1528" s="1" t="s">
        <v>459</v>
      </c>
      <c r="D1528" s="2">
        <v>0</v>
      </c>
    </row>
    <row r="1529" spans="1:4" x14ac:dyDescent="0.25">
      <c r="A1529" s="1" t="s">
        <v>1257</v>
      </c>
      <c r="B1529" s="2">
        <v>87780</v>
      </c>
      <c r="C1529" s="1" t="s">
        <v>931</v>
      </c>
      <c r="D1529" s="2">
        <v>0</v>
      </c>
    </row>
    <row r="1530" spans="1:4" x14ac:dyDescent="0.25">
      <c r="A1530" s="1" t="s">
        <v>1146</v>
      </c>
      <c r="B1530" s="2">
        <v>40320</v>
      </c>
      <c r="C1530" s="1" t="s">
        <v>1490</v>
      </c>
      <c r="D1530" s="2">
        <v>0</v>
      </c>
    </row>
    <row r="1531" spans="1:4" x14ac:dyDescent="0.25">
      <c r="A1531" s="1" t="s">
        <v>995</v>
      </c>
      <c r="B1531" s="2">
        <v>44912</v>
      </c>
      <c r="C1531" s="1" t="s">
        <v>311</v>
      </c>
      <c r="D1531" s="2">
        <v>0</v>
      </c>
    </row>
    <row r="1532" spans="1:4" x14ac:dyDescent="0.25">
      <c r="A1532" s="1" t="s">
        <v>844</v>
      </c>
      <c r="B1532" s="2">
        <v>200019</v>
      </c>
      <c r="C1532" s="1" t="s">
        <v>735</v>
      </c>
      <c r="D1532" s="2">
        <v>0</v>
      </c>
    </row>
    <row r="1533" spans="1:4" x14ac:dyDescent="0.25">
      <c r="A1533" s="1" t="s">
        <v>750</v>
      </c>
      <c r="B1533" s="2">
        <v>1446531</v>
      </c>
      <c r="C1533" s="1" t="s">
        <v>393</v>
      </c>
      <c r="D1533" s="2">
        <v>0</v>
      </c>
    </row>
    <row r="1534" spans="1:4" x14ac:dyDescent="0.25">
      <c r="A1534" s="1" t="s">
        <v>771</v>
      </c>
      <c r="B1534" s="2">
        <v>259779</v>
      </c>
      <c r="C1534" s="1" t="s">
        <v>1140</v>
      </c>
      <c r="D1534" s="2">
        <v>0</v>
      </c>
    </row>
    <row r="1535" spans="1:4" x14ac:dyDescent="0.25">
      <c r="A1535" s="1" t="s">
        <v>1509</v>
      </c>
      <c r="B1535" s="2">
        <v>10000</v>
      </c>
      <c r="C1535" s="1" t="s">
        <v>1350</v>
      </c>
      <c r="D1535" s="2">
        <v>0</v>
      </c>
    </row>
    <row r="1536" spans="1:4" x14ac:dyDescent="0.25">
      <c r="A1536" s="1" t="s">
        <v>912</v>
      </c>
      <c r="B1536" s="2">
        <v>44970</v>
      </c>
      <c r="C1536" s="1" t="s">
        <v>115</v>
      </c>
      <c r="D1536" s="2">
        <v>0</v>
      </c>
    </row>
    <row r="1537" spans="1:4" x14ac:dyDescent="0.25">
      <c r="A1537" s="1" t="s">
        <v>1423</v>
      </c>
      <c r="B1537" s="2">
        <v>15000</v>
      </c>
      <c r="C1537" s="1" t="s">
        <v>158</v>
      </c>
      <c r="D1537" s="2">
        <v>0</v>
      </c>
    </row>
    <row r="1538" spans="1:4" x14ac:dyDescent="0.25">
      <c r="A1538" s="1" t="s">
        <v>1404</v>
      </c>
      <c r="B1538" s="2">
        <v>200000</v>
      </c>
      <c r="C1538" s="1" t="s">
        <v>1557</v>
      </c>
      <c r="D1538" s="2">
        <v>0</v>
      </c>
    </row>
    <row r="1539" spans="1:4" x14ac:dyDescent="0.25">
      <c r="A1539" s="1" t="s">
        <v>647</v>
      </c>
      <c r="B1539" s="2">
        <v>104374</v>
      </c>
      <c r="C1539" s="1" t="s">
        <v>548</v>
      </c>
      <c r="D1539" s="2">
        <v>0</v>
      </c>
    </row>
    <row r="1540" spans="1:4" x14ac:dyDescent="0.25">
      <c r="A1540" s="1" t="s">
        <v>313</v>
      </c>
      <c r="B1540" s="2">
        <v>158052</v>
      </c>
      <c r="C1540" s="1" t="s">
        <v>1110</v>
      </c>
      <c r="D1540" s="2">
        <v>0</v>
      </c>
    </row>
    <row r="1541" spans="1:4" x14ac:dyDescent="0.25">
      <c r="A1541" s="1" t="s">
        <v>1124</v>
      </c>
      <c r="B1541" s="2">
        <v>25200</v>
      </c>
      <c r="C1541" s="1" t="s">
        <v>410</v>
      </c>
      <c r="D1541" s="2">
        <v>0</v>
      </c>
    </row>
    <row r="1542" spans="1:4" x14ac:dyDescent="0.25">
      <c r="A1542" s="1" t="s">
        <v>1567</v>
      </c>
      <c r="B1542" s="2">
        <v>738000</v>
      </c>
      <c r="C1542" s="1" t="s">
        <v>1021</v>
      </c>
      <c r="D1542" s="2">
        <v>0</v>
      </c>
    </row>
    <row r="1543" spans="1:4" x14ac:dyDescent="0.25">
      <c r="A1543" s="1" t="s">
        <v>1193</v>
      </c>
      <c r="B1543" s="2">
        <v>132548</v>
      </c>
      <c r="C1543" s="1" t="s">
        <v>76</v>
      </c>
      <c r="D1543" s="2">
        <v>0</v>
      </c>
    </row>
    <row r="1544" spans="1:4" x14ac:dyDescent="0.25">
      <c r="A1544" s="1" t="s">
        <v>764</v>
      </c>
      <c r="B1544" s="2">
        <v>20951</v>
      </c>
      <c r="C1544" s="1" t="s">
        <v>1533</v>
      </c>
      <c r="D1544" s="2">
        <v>0</v>
      </c>
    </row>
    <row r="1545" spans="1:4" x14ac:dyDescent="0.25">
      <c r="A1545" s="1" t="s">
        <v>550</v>
      </c>
      <c r="B1545" s="2">
        <v>618367</v>
      </c>
      <c r="C1545" s="1" t="s">
        <v>593</v>
      </c>
      <c r="D1545" s="2">
        <v>0</v>
      </c>
    </row>
    <row r="1546" spans="1:4" x14ac:dyDescent="0.25">
      <c r="A1546" s="1" t="s">
        <v>1209</v>
      </c>
      <c r="B1546" s="2">
        <v>1554061</v>
      </c>
      <c r="C1546" s="1" t="s">
        <v>1643</v>
      </c>
      <c r="D1546" s="2">
        <v>0</v>
      </c>
    </row>
    <row r="1547" spans="1:4" x14ac:dyDescent="0.25">
      <c r="A1547" s="1" t="s">
        <v>1050</v>
      </c>
      <c r="B1547" s="2">
        <v>155000</v>
      </c>
      <c r="C1547" s="1" t="s">
        <v>1160</v>
      </c>
      <c r="D1547" s="2">
        <v>0</v>
      </c>
    </row>
    <row r="1548" spans="1:4" x14ac:dyDescent="0.25">
      <c r="A1548" s="1" t="s">
        <v>386</v>
      </c>
      <c r="B1548" s="2">
        <v>200000</v>
      </c>
      <c r="C1548" s="1" t="s">
        <v>344</v>
      </c>
      <c r="D1548" s="2">
        <v>0</v>
      </c>
    </row>
    <row r="1549" spans="1:4" x14ac:dyDescent="0.25">
      <c r="A1549" s="1" t="s">
        <v>1536</v>
      </c>
      <c r="B1549" s="2">
        <v>957724</v>
      </c>
      <c r="C1549" s="1" t="s">
        <v>1328</v>
      </c>
      <c r="D1549" s="2">
        <v>0</v>
      </c>
    </row>
    <row r="1550" spans="1:4" x14ac:dyDescent="0.25">
      <c r="A1550" s="1" t="s">
        <v>136</v>
      </c>
      <c r="B1550" s="2">
        <v>512029</v>
      </c>
      <c r="C1550" s="1" t="s">
        <v>1030</v>
      </c>
      <c r="D1550" s="2">
        <v>0</v>
      </c>
    </row>
    <row r="1551" spans="1:4" x14ac:dyDescent="0.25">
      <c r="A1551" s="1" t="s">
        <v>1016</v>
      </c>
      <c r="B1551" s="2">
        <v>697661</v>
      </c>
      <c r="C1551" s="1" t="s">
        <v>1598</v>
      </c>
      <c r="D1551" s="2">
        <v>0</v>
      </c>
    </row>
    <row r="1552" spans="1:4" x14ac:dyDescent="0.25">
      <c r="A1552" s="1" t="s">
        <v>117</v>
      </c>
      <c r="B1552" s="2">
        <v>16000</v>
      </c>
      <c r="C1552" s="1" t="s">
        <v>1416</v>
      </c>
      <c r="D1552" s="2">
        <v>0</v>
      </c>
    </row>
    <row r="1553" spans="1:4" x14ac:dyDescent="0.25">
      <c r="A1553" s="1" t="s">
        <v>1533</v>
      </c>
      <c r="B1553" s="2">
        <v>200000</v>
      </c>
      <c r="C1553" s="1" t="s">
        <v>941</v>
      </c>
      <c r="D1553" s="2">
        <v>0</v>
      </c>
    </row>
    <row r="1554" spans="1:4" x14ac:dyDescent="0.25">
      <c r="A1554" s="1" t="s">
        <v>1030</v>
      </c>
      <c r="B1554" s="2">
        <v>120714</v>
      </c>
      <c r="C1554" s="1" t="s">
        <v>867</v>
      </c>
      <c r="D1554" s="2">
        <v>0</v>
      </c>
    </row>
    <row r="1555" spans="1:4" x14ac:dyDescent="0.25">
      <c r="A1555" s="1" t="s">
        <v>1092</v>
      </c>
      <c r="B1555" s="2">
        <v>1471000</v>
      </c>
      <c r="C1555" s="1" t="s">
        <v>764</v>
      </c>
      <c r="D1555" s="2">
        <v>0</v>
      </c>
    </row>
    <row r="1556" spans="1:4" x14ac:dyDescent="0.25">
      <c r="A1556" s="1" t="s">
        <v>794</v>
      </c>
      <c r="B1556" s="2">
        <v>722579</v>
      </c>
      <c r="C1556" s="1" t="s">
        <v>1124</v>
      </c>
      <c r="D1556" s="2">
        <v>0</v>
      </c>
    </row>
    <row r="1557" spans="1:4" x14ac:dyDescent="0.25">
      <c r="A1557" s="1" t="s">
        <v>1303</v>
      </c>
      <c r="B1557" s="2">
        <v>33311</v>
      </c>
      <c r="C1557" s="1" t="s">
        <v>771</v>
      </c>
      <c r="D1557" s="2">
        <v>0</v>
      </c>
    </row>
    <row r="1558" spans="1:4" x14ac:dyDescent="0.25">
      <c r="A1558" s="1" t="s">
        <v>277</v>
      </c>
      <c r="B1558" s="2">
        <v>103531</v>
      </c>
      <c r="C1558" s="1" t="s">
        <v>1283</v>
      </c>
      <c r="D1558" s="2">
        <v>0</v>
      </c>
    </row>
    <row r="1559" spans="1:4" x14ac:dyDescent="0.25">
      <c r="A1559" s="1" t="s">
        <v>1361</v>
      </c>
      <c r="B1559" s="2">
        <v>1135263</v>
      </c>
      <c r="C1559" s="1" t="s">
        <v>1581</v>
      </c>
      <c r="D1559" s="2">
        <v>0</v>
      </c>
    </row>
    <row r="1560" spans="1:4" x14ac:dyDescent="0.25">
      <c r="A1560" s="1" t="s">
        <v>1305</v>
      </c>
      <c r="B1560" s="2">
        <v>94384</v>
      </c>
      <c r="C1560" s="1" t="s">
        <v>647</v>
      </c>
      <c r="D1560" s="2">
        <v>0</v>
      </c>
    </row>
    <row r="1561" spans="1:4" x14ac:dyDescent="0.25">
      <c r="A1561" s="1" t="s">
        <v>1138</v>
      </c>
      <c r="B1561" s="2">
        <v>629335</v>
      </c>
      <c r="C1561" s="1" t="s">
        <v>1048</v>
      </c>
      <c r="D1561" s="2">
        <v>0</v>
      </c>
    </row>
    <row r="1562" spans="1:4" x14ac:dyDescent="0.25">
      <c r="A1562" s="1" t="s">
        <v>554</v>
      </c>
      <c r="B1562" s="2">
        <v>383222</v>
      </c>
      <c r="C1562" s="1" t="s">
        <v>1561</v>
      </c>
      <c r="D1562" s="2">
        <v>0</v>
      </c>
    </row>
    <row r="1563" spans="1:4" x14ac:dyDescent="0.25">
      <c r="A1563" s="1" t="s">
        <v>1179</v>
      </c>
      <c r="B1563" s="2">
        <v>9275</v>
      </c>
      <c r="C1563" s="1" t="s">
        <v>1529</v>
      </c>
      <c r="D1563" s="2">
        <v>0</v>
      </c>
    </row>
    <row r="1564" spans="1:4" x14ac:dyDescent="0.25">
      <c r="A1564" s="1" t="s">
        <v>1625</v>
      </c>
      <c r="B1564" s="2">
        <v>1253182</v>
      </c>
      <c r="C1564" s="1" t="s">
        <v>313</v>
      </c>
      <c r="D1564" s="2">
        <v>0</v>
      </c>
    </row>
    <row r="1565" spans="1:4" x14ac:dyDescent="0.25">
      <c r="A1565" s="1" t="s">
        <v>1415</v>
      </c>
      <c r="B1565" s="2">
        <v>10000</v>
      </c>
      <c r="C1565" s="1" t="s">
        <v>1567</v>
      </c>
      <c r="D1565" s="2">
        <v>0</v>
      </c>
    </row>
    <row r="1566" spans="1:4" x14ac:dyDescent="0.25">
      <c r="A1566" s="1" t="s">
        <v>1185</v>
      </c>
      <c r="B1566" s="2">
        <v>320702</v>
      </c>
      <c r="C1566" s="1" t="s">
        <v>740</v>
      </c>
      <c r="D1566" s="2">
        <v>0</v>
      </c>
    </row>
    <row r="1567" spans="1:4" x14ac:dyDescent="0.25">
      <c r="A1567" s="1" t="s">
        <v>134</v>
      </c>
      <c r="B1567" s="2">
        <v>25000</v>
      </c>
      <c r="C1567" s="1" t="s">
        <v>745</v>
      </c>
      <c r="D1567" s="2">
        <v>0</v>
      </c>
    </row>
    <row r="1568" spans="1:4" x14ac:dyDescent="0.25">
      <c r="A1568" s="1" t="s">
        <v>1421</v>
      </c>
      <c r="B1568" s="2">
        <v>1663714</v>
      </c>
      <c r="C1568" s="1" t="s">
        <v>312</v>
      </c>
      <c r="D1568" s="2">
        <v>0</v>
      </c>
    </row>
    <row r="1569" spans="1:4" x14ac:dyDescent="0.25">
      <c r="A1569" s="1" t="s">
        <v>669</v>
      </c>
      <c r="B1569" s="2">
        <v>797347</v>
      </c>
      <c r="C1569" s="1" t="s">
        <v>492</v>
      </c>
      <c r="D1569" s="2">
        <v>0</v>
      </c>
    </row>
    <row r="1570" spans="1:4" x14ac:dyDescent="0.25">
      <c r="A1570" s="1" t="s">
        <v>1058</v>
      </c>
      <c r="B1570" s="2">
        <v>175622</v>
      </c>
      <c r="C1570" s="1" t="s">
        <v>1394</v>
      </c>
      <c r="D1570" s="2">
        <v>0</v>
      </c>
    </row>
    <row r="1571" spans="1:4" x14ac:dyDescent="0.25">
      <c r="A1571" s="1" t="s">
        <v>175</v>
      </c>
      <c r="B1571" s="2">
        <v>1567589</v>
      </c>
      <c r="C1571" s="1" t="s">
        <v>1050</v>
      </c>
      <c r="D1571" s="2">
        <v>0</v>
      </c>
    </row>
    <row r="1572" spans="1:4" x14ac:dyDescent="0.25">
      <c r="A1572" s="1" t="s">
        <v>106</v>
      </c>
      <c r="B1572" s="2">
        <v>1720606</v>
      </c>
      <c r="C1572" s="1" t="s">
        <v>1304</v>
      </c>
      <c r="D1572" s="2">
        <v>0</v>
      </c>
    </row>
    <row r="1573" spans="1:4" x14ac:dyDescent="0.25">
      <c r="A1573" s="1" t="s">
        <v>706</v>
      </c>
      <c r="B1573" s="2">
        <v>435866</v>
      </c>
      <c r="C1573" s="1" t="s">
        <v>1461</v>
      </c>
      <c r="D1573" s="2">
        <v>0</v>
      </c>
    </row>
    <row r="1574" spans="1:4" x14ac:dyDescent="0.25">
      <c r="A1574" s="1" t="s">
        <v>654</v>
      </c>
      <c r="B1574" s="2">
        <v>1433700</v>
      </c>
      <c r="C1574" s="1" t="s">
        <v>750</v>
      </c>
      <c r="D1574" s="2">
        <v>0</v>
      </c>
    </row>
    <row r="1575" spans="1:4" x14ac:dyDescent="0.25">
      <c r="A1575" s="1" t="s">
        <v>1488</v>
      </c>
      <c r="B1575" s="2">
        <v>831285</v>
      </c>
      <c r="C1575" s="1" t="s">
        <v>1353</v>
      </c>
      <c r="D1575" s="2">
        <v>0</v>
      </c>
    </row>
    <row r="1576" spans="1:4" x14ac:dyDescent="0.25">
      <c r="A1576" s="1" t="s">
        <v>93</v>
      </c>
      <c r="B1576" s="2">
        <v>501887</v>
      </c>
      <c r="C1576" s="1" t="s">
        <v>1040</v>
      </c>
      <c r="D1576" s="2">
        <v>0</v>
      </c>
    </row>
    <row r="1577" spans="1:4" x14ac:dyDescent="0.25">
      <c r="A1577" s="1" t="s">
        <v>61</v>
      </c>
      <c r="B1577" s="2">
        <v>200000</v>
      </c>
      <c r="C1577" s="1" t="s">
        <v>465</v>
      </c>
      <c r="D1577" s="2">
        <v>0</v>
      </c>
    </row>
    <row r="1578" spans="1:4" x14ac:dyDescent="0.25">
      <c r="A1578" s="1" t="s">
        <v>1469</v>
      </c>
      <c r="B1578" s="2">
        <v>241000</v>
      </c>
      <c r="C1578" s="1" t="s">
        <v>1654</v>
      </c>
      <c r="D1578" s="2">
        <v>0</v>
      </c>
    </row>
    <row r="1579" spans="1:4" x14ac:dyDescent="0.25">
      <c r="A1579" s="1" t="s">
        <v>903</v>
      </c>
      <c r="B1579" s="2">
        <v>60000</v>
      </c>
      <c r="C1579" s="1" t="s">
        <v>233</v>
      </c>
      <c r="D1579" s="2">
        <v>0</v>
      </c>
    </row>
    <row r="1580" spans="1:4" x14ac:dyDescent="0.25">
      <c r="A1580" s="1" t="s">
        <v>701</v>
      </c>
      <c r="B1580" s="2">
        <v>47352</v>
      </c>
      <c r="C1580" s="1" t="s">
        <v>1584</v>
      </c>
      <c r="D1580" s="2">
        <v>0</v>
      </c>
    </row>
    <row r="1581" spans="1:4" x14ac:dyDescent="0.25">
      <c r="A1581" s="1" t="s">
        <v>872</v>
      </c>
      <c r="B1581" s="2">
        <v>243624</v>
      </c>
      <c r="C1581" s="1" t="s">
        <v>550</v>
      </c>
      <c r="D1581" s="2">
        <v>0</v>
      </c>
    </row>
    <row r="1582" spans="1:4" x14ac:dyDescent="0.25">
      <c r="A1582" s="1" t="s">
        <v>1062</v>
      </c>
      <c r="B1582" s="2">
        <v>1357761</v>
      </c>
      <c r="C1582" s="1" t="s">
        <v>1556</v>
      </c>
      <c r="D1582" s="2">
        <v>0</v>
      </c>
    </row>
    <row r="1583" spans="1:4" x14ac:dyDescent="0.25">
      <c r="A1583" s="1" t="s">
        <v>678</v>
      </c>
      <c r="B1583" s="2">
        <v>97269</v>
      </c>
      <c r="C1583" s="1" t="s">
        <v>78</v>
      </c>
      <c r="D1583" s="2">
        <v>0</v>
      </c>
    </row>
    <row r="1584" spans="1:4" x14ac:dyDescent="0.25">
      <c r="A1584" s="1" t="s">
        <v>1288</v>
      </c>
      <c r="B1584" s="2">
        <v>708820</v>
      </c>
      <c r="C1584" s="1" t="s">
        <v>1209</v>
      </c>
      <c r="D1584" s="2">
        <v>0</v>
      </c>
    </row>
    <row r="1585" spans="1:4" x14ac:dyDescent="0.25">
      <c r="A1585" s="1" t="s">
        <v>1317</v>
      </c>
      <c r="B1585" s="2">
        <v>150335</v>
      </c>
      <c r="C1585" s="1" t="s">
        <v>1525</v>
      </c>
      <c r="D1585" s="2">
        <v>0</v>
      </c>
    </row>
    <row r="1586" spans="1:4" x14ac:dyDescent="0.25">
      <c r="A1586" s="1" t="s">
        <v>1220</v>
      </c>
      <c r="B1586" s="2">
        <v>15000</v>
      </c>
      <c r="C1586" s="1" t="s">
        <v>218</v>
      </c>
      <c r="D1586" s="2">
        <v>0</v>
      </c>
    </row>
    <row r="1587" spans="1:4" x14ac:dyDescent="0.25">
      <c r="A1587" s="1" t="s">
        <v>1478</v>
      </c>
      <c r="B1587" s="2">
        <v>489331</v>
      </c>
      <c r="C1587" s="1" t="s">
        <v>281</v>
      </c>
      <c r="D1587" s="2">
        <v>0</v>
      </c>
    </row>
    <row r="1588" spans="1:4" x14ac:dyDescent="0.25">
      <c r="A1588" s="1" t="s">
        <v>1035</v>
      </c>
      <c r="B1588" s="2">
        <v>15000</v>
      </c>
      <c r="C1588" s="1" t="s">
        <v>775</v>
      </c>
      <c r="D1588" s="2">
        <v>0</v>
      </c>
    </row>
    <row r="1589" spans="1:4" x14ac:dyDescent="0.25">
      <c r="A1589" s="1" t="s">
        <v>1283</v>
      </c>
      <c r="B1589" s="2">
        <v>45387</v>
      </c>
      <c r="C1589" s="1" t="s">
        <v>1193</v>
      </c>
      <c r="D1589" s="2">
        <v>0</v>
      </c>
    </row>
    <row r="1590" spans="1:4" x14ac:dyDescent="0.25">
      <c r="A1590" s="1" t="s">
        <v>141</v>
      </c>
      <c r="B1590" s="2">
        <v>608226</v>
      </c>
      <c r="C1590" s="1" t="s">
        <v>352</v>
      </c>
      <c r="D1590" s="2">
        <v>0</v>
      </c>
    </row>
    <row r="1591" spans="1:4" x14ac:dyDescent="0.25">
      <c r="A1591" s="1" t="s">
        <v>1416</v>
      </c>
      <c r="B1591" s="2">
        <v>536045</v>
      </c>
      <c r="C1591" s="1" t="s">
        <v>120</v>
      </c>
      <c r="D1591" s="2">
        <v>0</v>
      </c>
    </row>
    <row r="1592" spans="1:4" x14ac:dyDescent="0.25">
      <c r="A1592" s="1" t="s">
        <v>1328</v>
      </c>
      <c r="B1592" s="2">
        <v>162287</v>
      </c>
      <c r="C1592" s="1" t="s">
        <v>170</v>
      </c>
      <c r="D1592" s="2">
        <v>0</v>
      </c>
    </row>
    <row r="1593" spans="1:4" x14ac:dyDescent="0.25">
      <c r="A1593" s="1" t="s">
        <v>568</v>
      </c>
      <c r="B1593" s="2">
        <v>315133</v>
      </c>
      <c r="C1593" s="1" t="s">
        <v>1481</v>
      </c>
      <c r="D1593" s="2">
        <v>0</v>
      </c>
    </row>
    <row r="1594" spans="1:4" x14ac:dyDescent="0.25">
      <c r="A1594" s="1" t="s">
        <v>1650</v>
      </c>
      <c r="B1594" s="2">
        <v>1765269</v>
      </c>
      <c r="C1594" s="1" t="s">
        <v>386</v>
      </c>
      <c r="D1594" s="2">
        <v>0</v>
      </c>
    </row>
    <row r="1595" spans="1:4" x14ac:dyDescent="0.25">
      <c r="A1595" s="1" t="s">
        <v>699</v>
      </c>
      <c r="B1595" s="2">
        <v>192158</v>
      </c>
      <c r="C1595" s="1" t="s">
        <v>1536</v>
      </c>
      <c r="D1595" s="2">
        <v>0</v>
      </c>
    </row>
    <row r="1596" spans="1:4" x14ac:dyDescent="0.25">
      <c r="A1596" s="1" t="s">
        <v>217</v>
      </c>
      <c r="B1596" s="2">
        <v>615785</v>
      </c>
      <c r="C1596" s="1" t="s">
        <v>622</v>
      </c>
      <c r="D1596" s="2">
        <v>0</v>
      </c>
    </row>
    <row r="1597" spans="1:4" x14ac:dyDescent="0.25">
      <c r="A1597" s="1" t="s">
        <v>1437</v>
      </c>
      <c r="B1597" s="2">
        <v>50000</v>
      </c>
      <c r="C1597" s="1" t="s">
        <v>912</v>
      </c>
      <c r="D1597" s="2">
        <v>0</v>
      </c>
    </row>
    <row r="1598" spans="1:4" x14ac:dyDescent="0.25">
      <c r="A1598" s="1" t="s">
        <v>465</v>
      </c>
      <c r="B1598" s="2">
        <v>69639</v>
      </c>
      <c r="C1598" s="1" t="s">
        <v>180</v>
      </c>
      <c r="D1598" s="2">
        <v>0</v>
      </c>
    </row>
    <row r="1599" spans="1:4" x14ac:dyDescent="0.25">
      <c r="A1599" s="1" t="s">
        <v>158</v>
      </c>
      <c r="B1599" s="2">
        <v>254641</v>
      </c>
      <c r="C1599" s="1" t="s">
        <v>1071</v>
      </c>
      <c r="D1599" s="2">
        <v>0</v>
      </c>
    </row>
    <row r="1600" spans="1:4" x14ac:dyDescent="0.25">
      <c r="A1600" s="1" t="s">
        <v>858</v>
      </c>
      <c r="B1600" s="2">
        <v>301628</v>
      </c>
      <c r="C1600" s="1" t="s">
        <v>1467</v>
      </c>
      <c r="D1600" s="2">
        <v>0</v>
      </c>
    </row>
    <row r="1601" spans="1:4" x14ac:dyDescent="0.25">
      <c r="A1601" s="1" t="s">
        <v>67</v>
      </c>
      <c r="B1601" s="2">
        <v>100081</v>
      </c>
      <c r="C1601" s="1" t="s">
        <v>208</v>
      </c>
      <c r="D1601" s="2">
        <v>0</v>
      </c>
    </row>
    <row r="1602" spans="1:4" x14ac:dyDescent="0.25">
      <c r="A1602" s="1" t="s">
        <v>1116</v>
      </c>
      <c r="B1602" s="2">
        <v>640475</v>
      </c>
      <c r="C1602" s="1" t="s">
        <v>1002</v>
      </c>
      <c r="D1602" s="2">
        <v>0</v>
      </c>
    </row>
    <row r="1603" spans="1:4" x14ac:dyDescent="0.25">
      <c r="A1603" s="1" t="s">
        <v>1172</v>
      </c>
      <c r="B1603" s="2">
        <v>163762</v>
      </c>
      <c r="C1603" s="1" t="s">
        <v>1509</v>
      </c>
      <c r="D1603" s="2">
        <v>0</v>
      </c>
    </row>
    <row r="1604" spans="1:4" x14ac:dyDescent="0.25">
      <c r="A1604" s="1" t="s">
        <v>732</v>
      </c>
      <c r="B1604" s="2">
        <v>1178820</v>
      </c>
      <c r="C1604" s="1" t="s">
        <v>1468</v>
      </c>
      <c r="D1604" s="2">
        <v>0</v>
      </c>
    </row>
    <row r="1605" spans="1:4" x14ac:dyDescent="0.25">
      <c r="A1605" s="1" t="s">
        <v>169</v>
      </c>
      <c r="B1605" s="2">
        <v>1143939</v>
      </c>
      <c r="C1605" s="1" t="s">
        <v>136</v>
      </c>
      <c r="D1605" s="2">
        <v>0</v>
      </c>
    </row>
    <row r="1606" spans="1:4" x14ac:dyDescent="0.25">
      <c r="A1606" s="1" t="s">
        <v>966</v>
      </c>
      <c r="B1606" s="2">
        <v>319916</v>
      </c>
      <c r="C1606" s="1" t="s">
        <v>217</v>
      </c>
      <c r="D1606" s="2">
        <v>0</v>
      </c>
    </row>
    <row r="1607" spans="1:4" x14ac:dyDescent="0.25">
      <c r="A1607" s="1" t="s">
        <v>940</v>
      </c>
      <c r="B1607" s="2">
        <v>100000</v>
      </c>
      <c r="C1607" s="1" t="s">
        <v>628</v>
      </c>
      <c r="D1607" s="2">
        <v>0</v>
      </c>
    </row>
    <row r="1608" spans="1:4" x14ac:dyDescent="0.25">
      <c r="A1608" s="1" t="s">
        <v>1461</v>
      </c>
      <c r="B1608" s="2">
        <v>10000</v>
      </c>
      <c r="C1608" s="1" t="s">
        <v>954</v>
      </c>
      <c r="D1608" s="2">
        <v>0</v>
      </c>
    </row>
    <row r="1609" spans="1:4" x14ac:dyDescent="0.25">
      <c r="A1609" s="1" t="s">
        <v>1353</v>
      </c>
      <c r="B1609" s="2">
        <v>10000</v>
      </c>
      <c r="C1609" s="1" t="s">
        <v>1404</v>
      </c>
      <c r="D1609" s="2">
        <v>0</v>
      </c>
    </row>
    <row r="1610" spans="1:4" x14ac:dyDescent="0.25">
      <c r="A1610" s="1" t="s">
        <v>1525</v>
      </c>
      <c r="B1610" s="2">
        <v>50000</v>
      </c>
      <c r="C1610" s="1" t="s">
        <v>1252</v>
      </c>
      <c r="D1610" s="2">
        <v>0</v>
      </c>
    </row>
    <row r="1611" spans="1:4" x14ac:dyDescent="0.25">
      <c r="A1611" s="1" t="s">
        <v>180</v>
      </c>
      <c r="B1611" s="2">
        <v>346301</v>
      </c>
      <c r="C1611" s="1" t="s">
        <v>1446</v>
      </c>
      <c r="D1611" s="2">
        <v>0</v>
      </c>
    </row>
    <row r="1612" spans="1:4" x14ac:dyDescent="0.25">
      <c r="A1612" s="1" t="s">
        <v>1336</v>
      </c>
      <c r="B1612" s="2">
        <v>367496</v>
      </c>
      <c r="C1612" s="1" t="s">
        <v>260</v>
      </c>
      <c r="D1612" s="2">
        <v>0</v>
      </c>
    </row>
    <row r="1613" spans="1:4" x14ac:dyDescent="0.25">
      <c r="A1613" s="1" t="s">
        <v>1408</v>
      </c>
      <c r="B1613" s="2">
        <v>346423</v>
      </c>
      <c r="C1613" s="1" t="s">
        <v>1591</v>
      </c>
      <c r="D1613" s="2">
        <v>0</v>
      </c>
    </row>
    <row r="1614" spans="1:4" x14ac:dyDescent="0.25">
      <c r="A1614" s="1" t="s">
        <v>941</v>
      </c>
      <c r="B1614" s="2">
        <v>47500</v>
      </c>
      <c r="C1614" s="1" t="s">
        <v>1366</v>
      </c>
      <c r="D1614" s="2">
        <v>0</v>
      </c>
    </row>
    <row r="1615" spans="1:4" x14ac:dyDescent="0.25">
      <c r="A1615" s="1" t="s">
        <v>1529</v>
      </c>
      <c r="B1615" s="2">
        <v>411500</v>
      </c>
      <c r="C1615" s="1" t="s">
        <v>213</v>
      </c>
      <c r="D1615" s="2">
        <v>0</v>
      </c>
    </row>
    <row r="1616" spans="1:4" x14ac:dyDescent="0.25">
      <c r="A1616" s="1" t="s">
        <v>1161</v>
      </c>
      <c r="B1616" s="2">
        <v>50000</v>
      </c>
      <c r="C1616" s="1" t="s">
        <v>1650</v>
      </c>
      <c r="D1616" s="2">
        <v>0</v>
      </c>
    </row>
    <row r="1617" spans="1:4" x14ac:dyDescent="0.25">
      <c r="A1617" s="1" t="s">
        <v>1088</v>
      </c>
      <c r="B1617" s="2">
        <v>450000</v>
      </c>
      <c r="C1617" s="1" t="s">
        <v>111</v>
      </c>
      <c r="D1617" s="2">
        <v>0</v>
      </c>
    </row>
    <row r="1618" spans="1:4" x14ac:dyDescent="0.25">
      <c r="A1618" s="1" t="s">
        <v>392</v>
      </c>
      <c r="B1618" s="2">
        <v>51862</v>
      </c>
      <c r="C1618" s="1" t="s">
        <v>1408</v>
      </c>
      <c r="D1618" s="2">
        <v>0</v>
      </c>
    </row>
    <row r="1619" spans="1:4" x14ac:dyDescent="0.25">
      <c r="A1619" s="1" t="s">
        <v>515</v>
      </c>
      <c r="B1619" s="2">
        <v>13107</v>
      </c>
      <c r="C1619" s="1" t="s">
        <v>966</v>
      </c>
      <c r="D1619" s="2">
        <v>0</v>
      </c>
    </row>
    <row r="1620" spans="1:4" x14ac:dyDescent="0.25">
      <c r="A1620" s="1" t="s">
        <v>1546</v>
      </c>
      <c r="B1620" s="2">
        <v>157977</v>
      </c>
      <c r="C1620" s="1" t="s">
        <v>1336</v>
      </c>
      <c r="D1620" s="2">
        <v>0</v>
      </c>
    </row>
    <row r="1621" spans="1:4" x14ac:dyDescent="0.25">
      <c r="A1621" s="1" t="s">
        <v>1183</v>
      </c>
      <c r="B1621" s="2">
        <v>871471</v>
      </c>
      <c r="C1621" s="1" t="s">
        <v>1016</v>
      </c>
      <c r="D1621" s="2">
        <v>0</v>
      </c>
    </row>
    <row r="1622" spans="1:4" x14ac:dyDescent="0.25">
      <c r="A1622" s="1" t="s">
        <v>1390</v>
      </c>
      <c r="B1622" s="2">
        <v>125867</v>
      </c>
      <c r="C1622" s="1" t="s">
        <v>25</v>
      </c>
      <c r="D1622" s="2">
        <v>0</v>
      </c>
    </row>
    <row r="1623" spans="1:4" x14ac:dyDescent="0.25">
      <c r="A1623" s="1" t="s">
        <v>416</v>
      </c>
      <c r="B1623" s="2">
        <v>10052</v>
      </c>
      <c r="C1623" s="1" t="s">
        <v>770</v>
      </c>
      <c r="D1623" s="2">
        <v>0</v>
      </c>
    </row>
    <row r="1624" spans="1:4" x14ac:dyDescent="0.25">
      <c r="A1624" s="1" t="s">
        <v>1540</v>
      </c>
      <c r="B1624" s="2">
        <v>1316884</v>
      </c>
      <c r="C1624" s="1" t="s">
        <v>1325</v>
      </c>
      <c r="D1624" s="2">
        <v>0</v>
      </c>
    </row>
    <row r="1625" spans="1:4" x14ac:dyDescent="0.25">
      <c r="A1625" s="1" t="s">
        <v>259</v>
      </c>
      <c r="B1625" s="2">
        <v>1052914</v>
      </c>
      <c r="C1625" s="1" t="s">
        <v>1092</v>
      </c>
      <c r="D1625" s="2">
        <v>0</v>
      </c>
    </row>
    <row r="1626" spans="1:4" x14ac:dyDescent="0.25">
      <c r="A1626" s="1" t="s">
        <v>1152</v>
      </c>
      <c r="B1626" s="2">
        <v>256262</v>
      </c>
      <c r="C1626" s="1" t="s">
        <v>1064</v>
      </c>
      <c r="D1626" s="2">
        <v>0</v>
      </c>
    </row>
    <row r="1627" spans="1:4" x14ac:dyDescent="0.25">
      <c r="A1627" s="1" t="s">
        <v>177</v>
      </c>
      <c r="B1627" s="2">
        <v>982723</v>
      </c>
      <c r="C1627" s="1" t="s">
        <v>1437</v>
      </c>
      <c r="D1627" s="2">
        <v>0</v>
      </c>
    </row>
    <row r="1628" spans="1:4" x14ac:dyDescent="0.25">
      <c r="A1628" s="1" t="s">
        <v>79</v>
      </c>
      <c r="B1628" s="2">
        <v>289713</v>
      </c>
      <c r="C1628" s="1" t="s">
        <v>1400</v>
      </c>
      <c r="D1628" s="2">
        <v>0</v>
      </c>
    </row>
    <row r="1629" spans="1:4" x14ac:dyDescent="0.25">
      <c r="A1629" s="1" t="s">
        <v>38</v>
      </c>
      <c r="B1629" s="2">
        <v>385173</v>
      </c>
      <c r="C1629" s="1" t="s">
        <v>699</v>
      </c>
      <c r="D1629" s="2">
        <v>0</v>
      </c>
    </row>
    <row r="1630" spans="1:4" x14ac:dyDescent="0.25">
      <c r="A1630" s="1" t="s">
        <v>715</v>
      </c>
      <c r="B1630" s="2">
        <v>35832</v>
      </c>
      <c r="C1630" s="1" t="s">
        <v>940</v>
      </c>
      <c r="D1630" s="2">
        <v>0</v>
      </c>
    </row>
    <row r="1631" spans="1:4" x14ac:dyDescent="0.25">
      <c r="A1631" s="1" t="s">
        <v>1112</v>
      </c>
      <c r="B1631" s="2">
        <v>171561</v>
      </c>
      <c r="C1631" s="1" t="s">
        <v>1491</v>
      </c>
      <c r="D1631" s="2">
        <v>0</v>
      </c>
    </row>
    <row r="1632" spans="1:4" x14ac:dyDescent="0.25">
      <c r="A1632" s="1" t="s">
        <v>923</v>
      </c>
      <c r="B1632" s="2">
        <v>256262</v>
      </c>
      <c r="C1632" s="1" t="s">
        <v>1161</v>
      </c>
      <c r="D1632" s="2">
        <v>0</v>
      </c>
    </row>
    <row r="1633" spans="1:4" x14ac:dyDescent="0.25">
      <c r="A1633" s="1" t="s">
        <v>1269</v>
      </c>
      <c r="B1633" s="2">
        <v>608226</v>
      </c>
      <c r="C1633" s="1" t="s">
        <v>430</v>
      </c>
      <c r="D1633" s="2">
        <v>0</v>
      </c>
    </row>
    <row r="1634" spans="1:4" x14ac:dyDescent="0.25">
      <c r="A1634" s="1" t="s">
        <v>990</v>
      </c>
      <c r="B1634" s="2">
        <v>8440</v>
      </c>
      <c r="C1634" s="1" t="s">
        <v>515</v>
      </c>
      <c r="D1634" s="2">
        <v>0</v>
      </c>
    </row>
    <row r="1635" spans="1:4" x14ac:dyDescent="0.25">
      <c r="A1635" s="1" t="s">
        <v>1188</v>
      </c>
      <c r="B1635" s="2">
        <v>546602</v>
      </c>
      <c r="C1635" s="1" t="s">
        <v>1192</v>
      </c>
      <c r="D1635" s="2">
        <v>0</v>
      </c>
    </row>
    <row r="1636" spans="1:4" x14ac:dyDescent="0.25">
      <c r="A1636" s="1" t="s">
        <v>1420</v>
      </c>
      <c r="B1636" s="2">
        <v>1200000</v>
      </c>
      <c r="C1636" s="1" t="s">
        <v>204</v>
      </c>
      <c r="D1636" s="2">
        <v>0</v>
      </c>
    </row>
    <row r="1637" spans="1:4" x14ac:dyDescent="0.25">
      <c r="A1637" s="1" t="s">
        <v>573</v>
      </c>
      <c r="B1637" s="2">
        <v>159859</v>
      </c>
      <c r="C1637" s="1" t="s">
        <v>172</v>
      </c>
      <c r="D1637" s="2">
        <v>0</v>
      </c>
    </row>
    <row r="1638" spans="1:4" x14ac:dyDescent="0.25">
      <c r="A1638" s="1" t="s">
        <v>227</v>
      </c>
      <c r="B1638" s="2">
        <v>3789</v>
      </c>
      <c r="C1638" s="1" t="s">
        <v>361</v>
      </c>
      <c r="D1638" s="2">
        <v>36425</v>
      </c>
    </row>
    <row r="1639" spans="1:4" x14ac:dyDescent="0.25">
      <c r="A1639" s="1" t="s">
        <v>578</v>
      </c>
      <c r="B1639" s="2">
        <v>177687</v>
      </c>
      <c r="C1639" s="1" t="s">
        <v>95</v>
      </c>
      <c r="D1639" s="2">
        <v>4262</v>
      </c>
    </row>
    <row r="1640" spans="1:4" x14ac:dyDescent="0.25">
      <c r="A1640" s="1" t="s">
        <v>41</v>
      </c>
      <c r="B1640" s="2">
        <v>163762</v>
      </c>
      <c r="C1640" s="1" t="s">
        <v>168</v>
      </c>
      <c r="D1640" s="2">
        <v>0</v>
      </c>
    </row>
    <row r="1641" spans="1:4" x14ac:dyDescent="0.25">
      <c r="A1641" s="1" t="s">
        <v>1334</v>
      </c>
      <c r="B1641" s="2">
        <v>300127</v>
      </c>
      <c r="C1641" s="1" t="s">
        <v>1088</v>
      </c>
      <c r="D1641" s="2">
        <v>0</v>
      </c>
    </row>
    <row r="1642" spans="1:4" x14ac:dyDescent="0.25">
      <c r="A1642" s="1" t="s">
        <v>1169</v>
      </c>
      <c r="B1642" s="2">
        <v>162287</v>
      </c>
      <c r="C1642" s="1" t="s">
        <v>392</v>
      </c>
      <c r="D1642" s="2">
        <v>0</v>
      </c>
    </row>
    <row r="1643" spans="1:4" x14ac:dyDescent="0.25">
      <c r="A1643" s="1" t="s">
        <v>1308</v>
      </c>
      <c r="B1643" s="2">
        <v>251955</v>
      </c>
      <c r="C1643" s="1" t="s">
        <v>1540</v>
      </c>
      <c r="D1643" s="2">
        <v>0</v>
      </c>
    </row>
    <row r="1644" spans="1:4" x14ac:dyDescent="0.25">
      <c r="A1644" s="1" t="s">
        <v>390</v>
      </c>
      <c r="B1644" s="2">
        <v>387599</v>
      </c>
      <c r="C1644" s="1" t="s">
        <v>416</v>
      </c>
      <c r="D1644" s="2">
        <v>0</v>
      </c>
    </row>
    <row r="1645" spans="1:4" x14ac:dyDescent="0.25">
      <c r="A1645" s="1" t="s">
        <v>1038</v>
      </c>
      <c r="B1645" s="2">
        <v>15000</v>
      </c>
      <c r="C1645" s="1" t="s">
        <v>1566</v>
      </c>
      <c r="D1645" s="2">
        <v>0</v>
      </c>
    </row>
    <row r="1646" spans="1:4" x14ac:dyDescent="0.25">
      <c r="A1646" s="1" t="s">
        <v>368</v>
      </c>
      <c r="B1646" s="2">
        <v>542633</v>
      </c>
      <c r="C1646" s="1" t="s">
        <v>1390</v>
      </c>
      <c r="D1646" s="2">
        <v>0</v>
      </c>
    </row>
    <row r="1647" spans="1:4" x14ac:dyDescent="0.25">
      <c r="A1647" s="1" t="s">
        <v>583</v>
      </c>
      <c r="B1647" s="2">
        <v>162287</v>
      </c>
      <c r="C1647" s="1" t="s">
        <v>1546</v>
      </c>
      <c r="D1647" s="2">
        <v>0</v>
      </c>
    </row>
    <row r="1648" spans="1:4" x14ac:dyDescent="0.25">
      <c r="A1648" s="1" t="s">
        <v>104</v>
      </c>
      <c r="B1648" s="2">
        <v>1168200</v>
      </c>
      <c r="C1648" s="1" t="s">
        <v>177</v>
      </c>
      <c r="D1648" s="2">
        <v>0</v>
      </c>
    </row>
    <row r="1649" spans="1:4" x14ac:dyDescent="0.25">
      <c r="A1649" s="1" t="s">
        <v>757</v>
      </c>
      <c r="B1649" s="2">
        <v>331000</v>
      </c>
      <c r="C1649" s="1" t="s">
        <v>38</v>
      </c>
      <c r="D1649" s="2">
        <v>0</v>
      </c>
    </row>
    <row r="1650" spans="1:4" x14ac:dyDescent="0.25">
      <c r="A1650" s="1" t="s">
        <v>499</v>
      </c>
      <c r="B1650" s="2">
        <v>256262</v>
      </c>
      <c r="C1650" s="1" t="s">
        <v>1183</v>
      </c>
      <c r="D1650" s="2">
        <v>0</v>
      </c>
    </row>
    <row r="1651" spans="1:4" x14ac:dyDescent="0.25">
      <c r="A1651" s="1" t="s">
        <v>1222</v>
      </c>
      <c r="B1651" s="2">
        <v>30587</v>
      </c>
      <c r="C1651" s="1" t="s">
        <v>1133</v>
      </c>
      <c r="D1651" s="2">
        <v>0</v>
      </c>
    </row>
    <row r="1652" spans="1:4" x14ac:dyDescent="0.25">
      <c r="C1652" s="1" t="s">
        <v>715</v>
      </c>
      <c r="D1652" s="2">
        <v>0</v>
      </c>
    </row>
    <row r="1653" spans="1:4" x14ac:dyDescent="0.25">
      <c r="C1653" s="1" t="s">
        <v>259</v>
      </c>
      <c r="D1653" s="2">
        <v>0</v>
      </c>
    </row>
    <row r="1654" spans="1:4" x14ac:dyDescent="0.25">
      <c r="C1654" s="1" t="s">
        <v>1152</v>
      </c>
      <c r="D1654" s="2">
        <v>0</v>
      </c>
    </row>
    <row r="1655" spans="1:4" x14ac:dyDescent="0.25">
      <c r="C1655" s="1" t="s">
        <v>79</v>
      </c>
      <c r="D1655" s="2">
        <v>0</v>
      </c>
    </row>
    <row r="1656" spans="1:4" x14ac:dyDescent="0.25">
      <c r="C1656" s="1" t="s">
        <v>1032</v>
      </c>
      <c r="D165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8431-D6DD-4E67-A7C3-36057568153A}">
  <dimension ref="A1:G117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1655</v>
      </c>
      <c r="B1" s="2" t="s">
        <v>1656</v>
      </c>
      <c r="C1" s="2" t="s">
        <v>1657</v>
      </c>
      <c r="D1" s="2" t="s">
        <v>1658</v>
      </c>
      <c r="E1" s="2" t="s">
        <v>1659</v>
      </c>
      <c r="F1" t="s">
        <v>1660</v>
      </c>
      <c r="G1" t="s">
        <v>1661</v>
      </c>
    </row>
    <row r="2" spans="1:7" x14ac:dyDescent="0.25">
      <c r="A2" s="1" t="s">
        <v>1662</v>
      </c>
      <c r="B2" s="2">
        <v>3095480</v>
      </c>
      <c r="C2" s="2">
        <f>IF(ISNA(VLOOKUP(A2,vlookup_b!A:B,2,FALSE)),0,(VLOOKUP(A2,vlookup_b!A:B,2,FALSE)))</f>
        <v>3095480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1663</v>
      </c>
      <c r="B3" s="2">
        <v>322825</v>
      </c>
      <c r="C3" s="2">
        <f>IF(ISNA(VLOOKUP(A3,vlookup_b!A:B,2,FALSE)),0,(VLOOKUP(A3,vlookup_b!A:B,2,FALSE)))</f>
        <v>322825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1664</v>
      </c>
      <c r="B4" s="2">
        <v>1504259</v>
      </c>
      <c r="C4" s="2">
        <f>IF(ISNA(VLOOKUP(A4,vlookup_b!A:B,2,FALSE)),0,(VLOOKUP(A4,vlookup_b!A:B,2,FALSE)))</f>
        <v>1504259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1665</v>
      </c>
      <c r="B5" s="2">
        <v>427072</v>
      </c>
      <c r="C5" s="2">
        <f>IF(ISNA(VLOOKUP(A5,vlookup_b!A:B,2,FALSE)),0,(VLOOKUP(A5,vlookup_b!A:B,2,FALSE)))</f>
        <v>427072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1666</v>
      </c>
      <c r="B6" s="2">
        <v>448292</v>
      </c>
      <c r="C6" s="2">
        <f>IF(ISNA(VLOOKUP(A6,vlookup_b!A:B,2,FALSE)),0,(VLOOKUP(A6,vlookup_b!A:B,2,FALSE)))</f>
        <v>1767081</v>
      </c>
      <c r="D6" s="2">
        <f>VLOOKUP(A6,vlookup_b!C:D,2,FALSE)</f>
        <v>0</v>
      </c>
      <c r="E6" s="2">
        <f t="shared" si="0"/>
        <v>-1318789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1667</v>
      </c>
      <c r="B7" s="2">
        <v>48045</v>
      </c>
      <c r="C7" s="2">
        <f>IF(ISNA(VLOOKUP(A7,vlookup_b!A:B,2,FALSE)),0,(VLOOKUP(A7,vlookup_b!A:B,2,FALSE)))</f>
        <v>48045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1668</v>
      </c>
      <c r="B8" s="2">
        <v>69944</v>
      </c>
      <c r="C8" s="2">
        <f>IF(ISNA(VLOOKUP(A8,vlookup_b!A:B,2,FALSE)),0,(VLOOKUP(A8,vlookup_b!A:B,2,FALSE)))</f>
        <v>69944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1669</v>
      </c>
      <c r="B9" s="2">
        <v>1030527</v>
      </c>
      <c r="C9" s="2">
        <f>IF(ISNA(VLOOKUP(A9,vlookup_b!A:B,2,FALSE)),0,(VLOOKUP(A9,vlookup_b!A:B,2,FALSE)))</f>
        <v>1030527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1670</v>
      </c>
      <c r="B10" s="2">
        <v>100000</v>
      </c>
      <c r="C10" s="2">
        <f>IF(ISNA(VLOOKUP(A10,vlookup_b!A:B,2,FALSE)),0,(VLOOKUP(A10,vlookup_b!A:B,2,FALSE)))</f>
        <v>100000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1671</v>
      </c>
      <c r="B11" s="2">
        <v>907554</v>
      </c>
      <c r="C11" s="2">
        <f>IF(ISNA(VLOOKUP(A11,vlookup_b!A:B,2,FALSE)),0,(VLOOKUP(A11,vlookup_b!A:B,2,FALSE)))</f>
        <v>907554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500</v>
      </c>
      <c r="B12" s="2">
        <v>24907</v>
      </c>
      <c r="C12" s="2">
        <f>IF(ISNA(VLOOKUP(A12,vlookup_b!A:B,2,FALSE)),0,(VLOOKUP(A12,vlookup_b!A:B,2,FALSE)))</f>
        <v>497944</v>
      </c>
      <c r="D12" s="2">
        <f>VLOOKUP(A12,vlookup_b!C:D,2,FALSE)</f>
        <v>0</v>
      </c>
      <c r="E12" s="2">
        <f t="shared" si="0"/>
        <v>-473037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1672</v>
      </c>
      <c r="B13" s="2">
        <v>4474</v>
      </c>
      <c r="C13" s="2">
        <f>IF(ISNA(VLOOKUP(A13,vlookup_b!A:B,2,FALSE)),0,(VLOOKUP(A13,vlookup_b!A:B,2,FALSE)))</f>
        <v>4474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1673</v>
      </c>
      <c r="B14" s="2">
        <v>691564</v>
      </c>
      <c r="C14" s="2">
        <f>IF(ISNA(VLOOKUP(A14,vlookup_b!A:B,2,FALSE)),0,(VLOOKUP(A14,vlookup_b!A:B,2,FALSE)))</f>
        <v>1305132</v>
      </c>
      <c r="D14" s="2">
        <f>VLOOKUP(A14,vlookup_b!C:D,2,FALSE)</f>
        <v>0</v>
      </c>
      <c r="E14" s="2">
        <f t="shared" si="0"/>
        <v>-613568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1674</v>
      </c>
      <c r="B15" s="2">
        <v>543064</v>
      </c>
      <c r="C15" s="2">
        <f>IF(ISNA(VLOOKUP(A15,vlookup_b!A:B,2,FALSE)),0,(VLOOKUP(A15,vlookup_b!A:B,2,FALSE)))</f>
        <v>543064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1675</v>
      </c>
      <c r="B16" s="2">
        <v>1420859</v>
      </c>
      <c r="C16" s="2">
        <f>IF(ISNA(VLOOKUP(A16,vlookup_b!A:B,2,FALSE)),0,(VLOOKUP(A16,vlookup_b!A:B,2,FALSE)))</f>
        <v>1420859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1165</v>
      </c>
      <c r="B17" s="2">
        <v>573867</v>
      </c>
      <c r="C17" s="2">
        <f>IF(ISNA(VLOOKUP(A17,vlookup_b!A:B,2,FALSE)),0,(VLOOKUP(A17,vlookup_b!A:B,2,FALSE)))</f>
        <v>1233867</v>
      </c>
      <c r="D17" s="2">
        <f>VLOOKUP(A17,vlookup_b!C:D,2,FALSE)</f>
        <v>0</v>
      </c>
      <c r="E17" s="2">
        <f t="shared" si="0"/>
        <v>-660000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1676</v>
      </c>
      <c r="B18" s="2">
        <v>5169</v>
      </c>
      <c r="C18" s="2">
        <f>IF(ISNA(VLOOKUP(A18,vlookup_b!A:B,2,FALSE)),0,(VLOOKUP(A18,vlookup_b!A:B,2,FALSE)))</f>
        <v>5169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1677</v>
      </c>
      <c r="B19" s="2">
        <v>8988</v>
      </c>
      <c r="C19" s="2">
        <f>IF(ISNA(VLOOKUP(A19,vlookup_b!A:B,2,FALSE)),0,(VLOOKUP(A19,vlookup_b!A:B,2,FALSE)))</f>
        <v>17988</v>
      </c>
      <c r="D19" s="2">
        <f>VLOOKUP(A19,vlookup_b!C:D,2,FALSE)</f>
        <v>9000</v>
      </c>
      <c r="E19" s="2">
        <f t="shared" si="0"/>
        <v>-9000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1678</v>
      </c>
      <c r="B20" s="2">
        <v>577383</v>
      </c>
      <c r="C20" s="2">
        <f>IF(ISNA(VLOOKUP(A20,vlookup_b!A:B,2,FALSE)),0,(VLOOKUP(A20,vlookup_b!A:B,2,FALSE)))</f>
        <v>577383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1343</v>
      </c>
      <c r="B21" s="2">
        <v>17189</v>
      </c>
      <c r="C21" s="2">
        <f>IF(ISNA(VLOOKUP(A21,vlookup_b!A:B,2,FALSE)),0,(VLOOKUP(A21,vlookup_b!A:B,2,FALSE)))</f>
        <v>817189</v>
      </c>
      <c r="D21" s="2">
        <f>VLOOKUP(A21,vlookup_b!C:D,2,FALSE)</f>
        <v>0</v>
      </c>
      <c r="E21" s="2">
        <f t="shared" si="0"/>
        <v>-800000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1679</v>
      </c>
      <c r="B22" s="2">
        <v>2011429</v>
      </c>
      <c r="C22" s="2">
        <f>IF(ISNA(VLOOKUP(A22,vlookup_b!A:B,2,FALSE)),0,(VLOOKUP(A22,vlookup_b!A:B,2,FALSE)))</f>
        <v>2011429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999</v>
      </c>
      <c r="B23" s="2">
        <v>922</v>
      </c>
      <c r="C23" s="2">
        <f>IF(ISNA(VLOOKUP(A23,vlookup_b!A:B,2,FALSE)),0,(VLOOKUP(A23,vlookup_b!A:B,2,FALSE)))</f>
        <v>225922</v>
      </c>
      <c r="D23" s="2">
        <f>VLOOKUP(A23,vlookup_b!C:D,2,FALSE)</f>
        <v>0</v>
      </c>
      <c r="E23" s="2">
        <f t="shared" si="0"/>
        <v>-225000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831</v>
      </c>
      <c r="B24" s="2">
        <v>364333</v>
      </c>
      <c r="C24" s="2">
        <f>IF(ISNA(VLOOKUP(A24,vlookup_b!A:B,2,FALSE)),0,(VLOOKUP(A24,vlookup_b!A:B,2,FALSE)))</f>
        <v>386333</v>
      </c>
      <c r="D24" s="2">
        <f>VLOOKUP(A24,vlookup_b!C:D,2,FALSE)</f>
        <v>0</v>
      </c>
      <c r="E24" s="2">
        <f t="shared" si="0"/>
        <v>-22000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1680</v>
      </c>
      <c r="B25" s="2">
        <v>7250</v>
      </c>
      <c r="C25" s="2">
        <f>IF(ISNA(VLOOKUP(A25,vlookup_b!A:B,2,FALSE)),0,(VLOOKUP(A25,vlookup_b!A:B,2,FALSE)))</f>
        <v>307250</v>
      </c>
      <c r="D25" s="2">
        <f>VLOOKUP(A25,vlookup_b!C:D,2,FALSE)</f>
        <v>0</v>
      </c>
      <c r="E25" s="2">
        <f t="shared" si="0"/>
        <v>-300000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1681</v>
      </c>
      <c r="B26" s="2">
        <v>845608</v>
      </c>
      <c r="C26" s="2">
        <f>IF(ISNA(VLOOKUP(A26,vlookup_b!A:B,2,FALSE)),0,(VLOOKUP(A26,vlookup_b!A:B,2,FALSE)))</f>
        <v>845608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1682</v>
      </c>
      <c r="B27" s="2">
        <v>1621375</v>
      </c>
      <c r="C27" s="2">
        <f>IF(ISNA(VLOOKUP(A27,vlookup_b!A:B,2,FALSE)),0,(VLOOKUP(A27,vlookup_b!A:B,2,FALSE)))</f>
        <v>1621375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1683</v>
      </c>
      <c r="B28" s="2">
        <v>791108</v>
      </c>
      <c r="C28" s="2">
        <f>IF(ISNA(VLOOKUP(A28,vlookup_b!A:B,2,FALSE)),0,(VLOOKUP(A28,vlookup_b!A:B,2,FALSE)))</f>
        <v>791108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1684</v>
      </c>
      <c r="B29" s="2">
        <v>234</v>
      </c>
      <c r="C29" s="2">
        <f>IF(ISNA(VLOOKUP(A29,vlookup_b!A:B,2,FALSE)),0,(VLOOKUP(A29,vlookup_b!A:B,2,FALSE)))</f>
        <v>234</v>
      </c>
      <c r="D29" s="2">
        <f>VLOOKUP(A29,vlookup_b!C:D,2,FALSE)</f>
        <v>42678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1297</v>
      </c>
      <c r="B30" s="2">
        <v>11073</v>
      </c>
      <c r="C30" s="2">
        <f>IF(ISNA(VLOOKUP(A30,vlookup_b!A:B,2,FALSE)),0,(VLOOKUP(A30,vlookup_b!A:B,2,FALSE)))</f>
        <v>1547048</v>
      </c>
      <c r="D30" s="2">
        <f>VLOOKUP(A30,vlookup_b!C:D,2,FALSE)</f>
        <v>0</v>
      </c>
      <c r="E30" s="2">
        <f t="shared" si="0"/>
        <v>-1535975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1685</v>
      </c>
      <c r="B31" s="2">
        <v>9497</v>
      </c>
      <c r="C31" s="2">
        <f>IF(ISNA(VLOOKUP(A31,vlookup_b!A:B,2,FALSE)),0,(VLOOKUP(A31,vlookup_b!A:B,2,FALSE)))</f>
        <v>9497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1686</v>
      </c>
      <c r="B32" s="2">
        <v>348559</v>
      </c>
      <c r="C32" s="2">
        <f>IF(ISNA(VLOOKUP(A32,vlookup_b!A:B,2,FALSE)),0,(VLOOKUP(A32,vlookup_b!A:B,2,FALSE)))</f>
        <v>348559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1687</v>
      </c>
      <c r="B33" s="2">
        <v>932029</v>
      </c>
      <c r="C33" s="2">
        <f>IF(ISNA(VLOOKUP(A33,vlookup_b!A:B,2,FALSE)),0,(VLOOKUP(A33,vlookup_b!A:B,2,FALSE)))</f>
        <v>2479904</v>
      </c>
      <c r="D33" s="2">
        <f>VLOOKUP(A33,vlookup_b!C:D,2,FALSE)</f>
        <v>0</v>
      </c>
      <c r="E33" s="2">
        <f t="shared" si="0"/>
        <v>-1547875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1688</v>
      </c>
      <c r="B34" s="2">
        <v>718462</v>
      </c>
      <c r="C34" s="2">
        <f>IF(ISNA(VLOOKUP(A34,vlookup_b!A:B,2,FALSE)),0,(VLOOKUP(A34,vlookup_b!A:B,2,FALSE)))</f>
        <v>1135209</v>
      </c>
      <c r="D34" s="2">
        <f>VLOOKUP(A34,vlookup_b!C:D,2,FALSE)</f>
        <v>0</v>
      </c>
      <c r="E34" s="2">
        <f t="shared" si="0"/>
        <v>-416747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1689</v>
      </c>
      <c r="B35" s="2">
        <v>504288</v>
      </c>
      <c r="C35" s="2">
        <f>IF(ISNA(VLOOKUP(A35,vlookup_b!A:B,2,FALSE)),0,(VLOOKUP(A35,vlookup_b!A:B,2,FALSE)))</f>
        <v>1204303</v>
      </c>
      <c r="D35" s="2">
        <f>VLOOKUP(A35,vlookup_b!C:D,2,FALSE)</f>
        <v>0</v>
      </c>
      <c r="E35" s="2">
        <f t="shared" si="0"/>
        <v>-700015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1690</v>
      </c>
      <c r="B36" s="2">
        <v>176265</v>
      </c>
      <c r="C36" s="2">
        <f>IF(ISNA(VLOOKUP(A36,vlookup_b!A:B,2,FALSE)),0,(VLOOKUP(A36,vlookup_b!A:B,2,FALSE)))</f>
        <v>176265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1575</v>
      </c>
      <c r="B37" s="2">
        <v>25088</v>
      </c>
      <c r="C37" s="2">
        <f>IF(ISNA(VLOOKUP(A37,vlookup_b!A:B,2,FALSE)),0,(VLOOKUP(A37,vlookup_b!A:B,2,FALSE)))</f>
        <v>175088</v>
      </c>
      <c r="D37" s="2">
        <f>VLOOKUP(A37,vlookup_b!C:D,2,FALSE)</f>
        <v>0</v>
      </c>
      <c r="E37" s="2">
        <f t="shared" si="0"/>
        <v>-150000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1691</v>
      </c>
      <c r="B38" s="2">
        <v>3254550</v>
      </c>
      <c r="C38" s="2">
        <f>IF(ISNA(VLOOKUP(A38,vlookup_b!A:B,2,FALSE)),0,(VLOOKUP(A38,vlookup_b!A:B,2,FALSE)))</f>
        <v>3254550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1692</v>
      </c>
      <c r="B39" s="2">
        <v>162287</v>
      </c>
      <c r="C39" s="2">
        <f>IF(ISNA(VLOOKUP(A39,vlookup_b!A:B,2,FALSE)),0,(VLOOKUP(A39,vlookup_b!A:B,2,FALSE)))</f>
        <v>162287</v>
      </c>
      <c r="D39" s="2">
        <f>VLOOKUP(A39,vlookup_b!C:D,2,FALSE)</f>
        <v>1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1693</v>
      </c>
      <c r="B40" s="2">
        <v>108151</v>
      </c>
      <c r="C40" s="2">
        <f>IF(ISNA(VLOOKUP(A40,vlookup_b!A:B,2,FALSE)),0,(VLOOKUP(A40,vlookup_b!A:B,2,FALSE)))</f>
        <v>108151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1694</v>
      </c>
      <c r="B41" s="2">
        <v>749427</v>
      </c>
      <c r="C41" s="2">
        <f>IF(ISNA(VLOOKUP(A41,vlookup_b!A:B,2,FALSE)),0,(VLOOKUP(A41,vlookup_b!A:B,2,FALSE)))</f>
        <v>749427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925</v>
      </c>
      <c r="B42" s="2">
        <v>7737</v>
      </c>
      <c r="C42" s="2">
        <f>IF(ISNA(VLOOKUP(A42,vlookup_b!A:B,2,FALSE)),0,(VLOOKUP(A42,vlookup_b!A:B,2,FALSE)))</f>
        <v>1679635</v>
      </c>
      <c r="D42" s="2">
        <f>VLOOKUP(A42,vlookup_b!C:D,2,FALSE)</f>
        <v>0</v>
      </c>
      <c r="E42" s="2">
        <f t="shared" si="0"/>
        <v>-1671898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1695</v>
      </c>
      <c r="B43" s="2">
        <v>8083</v>
      </c>
      <c r="C43" s="2">
        <f>IF(ISNA(VLOOKUP(A43,vlookup_b!A:B,2,FALSE)),0,(VLOOKUP(A43,vlookup_b!A:B,2,FALSE)))</f>
        <v>8083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1696</v>
      </c>
      <c r="B44" s="2">
        <v>10767</v>
      </c>
      <c r="C44" s="2">
        <f>IF(ISNA(VLOOKUP(A44,vlookup_b!A:B,2,FALSE)),0,(VLOOKUP(A44,vlookup_b!A:B,2,FALSE)))</f>
        <v>10767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1697</v>
      </c>
      <c r="B45" s="2">
        <v>108467</v>
      </c>
      <c r="C45" s="2">
        <f>IF(ISNA(VLOOKUP(A45,vlookup_b!A:B,2,FALSE)),0,(VLOOKUP(A45,vlookup_b!A:B,2,FALSE)))</f>
        <v>108467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1698</v>
      </c>
      <c r="B46" s="2">
        <v>301024</v>
      </c>
      <c r="C46" s="2">
        <f>IF(ISNA(VLOOKUP(A46,vlookup_b!A:B,2,FALSE)),0,(VLOOKUP(A46,vlookup_b!A:B,2,FALSE)))</f>
        <v>301024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1699</v>
      </c>
      <c r="B47" s="2">
        <v>902787</v>
      </c>
      <c r="C47" s="2">
        <f>IF(ISNA(VLOOKUP(A47,vlookup_b!A:B,2,FALSE)),0,(VLOOKUP(A47,vlookup_b!A:B,2,FALSE)))</f>
        <v>902787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1700</v>
      </c>
      <c r="B48" s="2">
        <v>87718</v>
      </c>
      <c r="C48" s="2">
        <f>IF(ISNA(VLOOKUP(A48,vlookup_b!A:B,2,FALSE)),0,(VLOOKUP(A48,vlookup_b!A:B,2,FALSE)))</f>
        <v>87718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1701</v>
      </c>
      <c r="B49" s="2">
        <v>119369</v>
      </c>
      <c r="C49" s="2">
        <f>IF(ISNA(VLOOKUP(A49,vlookup_b!A:B,2,FALSE)),0,(VLOOKUP(A49,vlookup_b!A:B,2,FALSE)))</f>
        <v>119369</v>
      </c>
      <c r="D49" s="2">
        <f>VLOOKUP(A49,vlookup_b!C:D,2,FALSE)</f>
        <v>252939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569</v>
      </c>
      <c r="B50" s="2">
        <v>237900</v>
      </c>
      <c r="C50" s="2">
        <f>IF(ISNA(VLOOKUP(A50,vlookup_b!A:B,2,FALSE)),0,(VLOOKUP(A50,vlookup_b!A:B,2,FALSE)))</f>
        <v>477900</v>
      </c>
      <c r="D50" s="2">
        <f>VLOOKUP(A50,vlookup_b!C:D,2,FALSE)</f>
        <v>0</v>
      </c>
      <c r="E50" s="2">
        <f t="shared" si="0"/>
        <v>-240000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1702</v>
      </c>
      <c r="B51" s="2">
        <v>323143</v>
      </c>
      <c r="C51" s="2">
        <f>IF(ISNA(VLOOKUP(A51,vlookup_b!A:B,2,FALSE)),0,(VLOOKUP(A51,vlookup_b!A:B,2,FALSE)))</f>
        <v>323143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1703</v>
      </c>
      <c r="B52" s="2">
        <v>2543652</v>
      </c>
      <c r="C52" s="2">
        <f>IF(ISNA(VLOOKUP(A52,vlookup_b!A:B,2,FALSE)),0,(VLOOKUP(A52,vlookup_b!A:B,2,FALSE)))</f>
        <v>2543652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1704</v>
      </c>
      <c r="B53" s="2">
        <v>743550</v>
      </c>
      <c r="C53" s="2">
        <f>IF(ISNA(VLOOKUP(A53,vlookup_b!A:B,2,FALSE)),0,(VLOOKUP(A53,vlookup_b!A:B,2,FALSE)))</f>
        <v>743550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1705</v>
      </c>
      <c r="B54" s="2">
        <v>775366</v>
      </c>
      <c r="C54" s="2">
        <f>IF(ISNA(VLOOKUP(A54,vlookup_b!A:B,2,FALSE)),0,(VLOOKUP(A54,vlookup_b!A:B,2,FALSE)))</f>
        <v>775366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288</v>
      </c>
      <c r="B55" s="2">
        <v>59901</v>
      </c>
      <c r="C55" s="2">
        <f>IF(ISNA(VLOOKUP(A55,vlookup_b!A:B,2,FALSE)),0,(VLOOKUP(A55,vlookup_b!A:B,2,FALSE)))</f>
        <v>2018901</v>
      </c>
      <c r="D55" s="2">
        <f>VLOOKUP(A55,vlookup_b!C:D,2,FALSE)</f>
        <v>59000</v>
      </c>
      <c r="E55" s="2">
        <f t="shared" si="0"/>
        <v>-1959000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228</v>
      </c>
      <c r="B56" s="2">
        <v>21751</v>
      </c>
      <c r="C56" s="2">
        <f>IF(ISNA(VLOOKUP(A56,vlookup_b!A:B,2,FALSE)),0,(VLOOKUP(A56,vlookup_b!A:B,2,FALSE)))</f>
        <v>71751</v>
      </c>
      <c r="D56" s="2">
        <f>VLOOKUP(A56,vlookup_b!C:D,2,FALSE)</f>
        <v>0</v>
      </c>
      <c r="E56" s="2">
        <f t="shared" si="0"/>
        <v>-50000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1706</v>
      </c>
      <c r="B57" s="2">
        <v>162905</v>
      </c>
      <c r="C57" s="2">
        <f>IF(ISNA(VLOOKUP(A57,vlookup_b!A:B,2,FALSE)),0,(VLOOKUP(A57,vlookup_b!A:B,2,FALSE)))</f>
        <v>162905</v>
      </c>
      <c r="D57" s="2">
        <f>VLOOKUP(A57,vlookup_b!C:D,2,FALSE)</f>
        <v>325810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1707</v>
      </c>
      <c r="B58" s="2">
        <v>24985</v>
      </c>
      <c r="C58" s="2">
        <f>IF(ISNA(VLOOKUP(A58,vlookup_b!A:B,2,FALSE)),0,(VLOOKUP(A58,vlookup_b!A:B,2,FALSE)))</f>
        <v>24985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880</v>
      </c>
      <c r="B59" s="2">
        <v>291356</v>
      </c>
      <c r="C59" s="2">
        <f>IF(ISNA(VLOOKUP(A59,vlookup_b!A:B,2,FALSE)),0,(VLOOKUP(A59,vlookup_b!A:B,2,FALSE)))</f>
        <v>582712</v>
      </c>
      <c r="D59" s="2">
        <f>VLOOKUP(A59,vlookup_b!C:D,2,FALSE)</f>
        <v>0</v>
      </c>
      <c r="E59" s="2">
        <f t="shared" si="0"/>
        <v>-291356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1708</v>
      </c>
      <c r="B60" s="2">
        <v>478026</v>
      </c>
      <c r="C60" s="2">
        <f>IF(ISNA(VLOOKUP(A60,vlookup_b!A:B,2,FALSE)),0,(VLOOKUP(A60,vlookup_b!A:B,2,FALSE)))</f>
        <v>478026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81</v>
      </c>
      <c r="B61" s="2">
        <v>113913</v>
      </c>
      <c r="C61" s="2">
        <f>IF(ISNA(VLOOKUP(A61,vlookup_b!A:B,2,FALSE)),0,(VLOOKUP(A61,vlookup_b!A:B,2,FALSE)))</f>
        <v>872413</v>
      </c>
      <c r="D61" s="2">
        <f>VLOOKUP(A61,vlookup_b!C:D,2,FALSE)</f>
        <v>0</v>
      </c>
      <c r="E61" s="2">
        <f t="shared" si="0"/>
        <v>-758500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1709</v>
      </c>
      <c r="B62" s="2">
        <v>11111</v>
      </c>
      <c r="C62" s="2">
        <f>IF(ISNA(VLOOKUP(A62,vlookup_b!A:B,2,FALSE)),0,(VLOOKUP(A62,vlookup_b!A:B,2,FALSE)))</f>
        <v>11111</v>
      </c>
      <c r="D62" s="2">
        <f>VLOOKUP(A62,vlookup_b!C:D,2,FALSE)</f>
        <v>11111</v>
      </c>
      <c r="E62" s="2">
        <f t="shared" si="0"/>
        <v>0</v>
      </c>
      <c r="F62" t="str">
        <f t="shared" si="1"/>
        <v>aman</v>
      </c>
      <c r="G62" t="str">
        <f t="shared" si="2"/>
        <v>no update</v>
      </c>
    </row>
    <row r="63" spans="1:7" x14ac:dyDescent="0.25">
      <c r="A63" s="1" t="s">
        <v>1710</v>
      </c>
      <c r="B63" s="2">
        <v>894936</v>
      </c>
      <c r="C63" s="2">
        <f>IF(ISNA(VLOOKUP(A63,vlookup_b!A:B,2,FALSE)),0,(VLOOKUP(A63,vlookup_b!A:B,2,FALSE)))</f>
        <v>894936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1711</v>
      </c>
      <c r="B64" s="2">
        <v>256698</v>
      </c>
      <c r="C64" s="2">
        <f>IF(ISNA(VLOOKUP(A64,vlookup_b!A:B,2,FALSE)),0,(VLOOKUP(A64,vlookup_b!A:B,2,FALSE)))</f>
        <v>256698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1712</v>
      </c>
      <c r="B65" s="2">
        <v>24394</v>
      </c>
      <c r="C65" s="2">
        <f>IF(ISNA(VLOOKUP(A65,vlookup_b!A:B,2,FALSE)),0,(VLOOKUP(A65,vlookup_b!A:B,2,FALSE)))</f>
        <v>24394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1713</v>
      </c>
      <c r="B66" s="2">
        <v>308394</v>
      </c>
      <c r="C66" s="2">
        <f>IF(ISNA(VLOOKUP(A66,vlookup_b!A:B,2,FALSE)),0,(VLOOKUP(A66,vlookup_b!A:B,2,FALSE)))</f>
        <v>840064</v>
      </c>
      <c r="D66" s="2">
        <f>VLOOKUP(A66,vlookup_b!C:D,2,FALSE)</f>
        <v>0</v>
      </c>
      <c r="E66" s="2">
        <f t="shared" si="0"/>
        <v>-531670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1714</v>
      </c>
      <c r="B67" s="2">
        <v>617592</v>
      </c>
      <c r="C67" s="2">
        <f>IF(ISNA(VLOOKUP(A67,vlookup_b!A:B,2,FALSE)),0,(VLOOKUP(A67,vlookup_b!A:B,2,FALSE)))</f>
        <v>617592</v>
      </c>
      <c r="D67" s="2">
        <f>VLOOKUP(A67,vlookup_b!C:D,2,FALSE)</f>
        <v>0</v>
      </c>
      <c r="E67" s="2">
        <f t="shared" ref="E67:E117" si="3">B67-C67</f>
        <v>0</v>
      </c>
      <c r="F67" t="str">
        <f t="shared" ref="F67:F117" si="4">IF(B67=C67,"aman",IF(B67&lt;C67,"aman","cek"))</f>
        <v>aman</v>
      </c>
      <c r="G67" t="str">
        <f t="shared" ref="G67:G117" si="5">IF(D67=B67,"no update","update")</f>
        <v>update</v>
      </c>
    </row>
    <row r="68" spans="1:7" x14ac:dyDescent="0.25">
      <c r="A68" s="1" t="s">
        <v>1715</v>
      </c>
      <c r="B68" s="2">
        <v>318779</v>
      </c>
      <c r="C68" s="2">
        <f>IF(ISNA(VLOOKUP(A68,vlookup_b!A:B,2,FALSE)),0,(VLOOKUP(A68,vlookup_b!A:B,2,FALSE)))</f>
        <v>454562</v>
      </c>
      <c r="D68" s="2">
        <f>VLOOKUP(A68,vlookup_b!C:D,2,FALSE)</f>
        <v>46478</v>
      </c>
      <c r="E68" s="2">
        <f t="shared" si="3"/>
        <v>-135783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609</v>
      </c>
      <c r="B69" s="2">
        <v>123262</v>
      </c>
      <c r="C69" s="2">
        <f>IF(ISNA(VLOOKUP(A69,vlookup_b!A:B,2,FALSE)),0,(VLOOKUP(A69,vlookup_b!A:B,2,FALSE)))</f>
        <v>3023262</v>
      </c>
      <c r="D69" s="2">
        <f>VLOOKUP(A69,vlookup_b!C:D,2,FALSE)</f>
        <v>0</v>
      </c>
      <c r="E69" s="2">
        <f t="shared" si="3"/>
        <v>-2900000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1457</v>
      </c>
      <c r="B70" s="2">
        <v>41976</v>
      </c>
      <c r="C70" s="2">
        <f>IF(ISNA(VLOOKUP(A70,vlookup_b!A:B,2,FALSE)),0,(VLOOKUP(A70,vlookup_b!A:B,2,FALSE)))</f>
        <v>676976</v>
      </c>
      <c r="D70" s="2">
        <f>VLOOKUP(A70,vlookup_b!C:D,2,FALSE)</f>
        <v>0</v>
      </c>
      <c r="E70" s="2">
        <f t="shared" si="3"/>
        <v>-635000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1716</v>
      </c>
      <c r="B71" s="2">
        <v>913429</v>
      </c>
      <c r="C71" s="2">
        <f>IF(ISNA(VLOOKUP(A71,vlookup_b!A:B,2,FALSE)),0,(VLOOKUP(A71,vlookup_b!A:B,2,FALSE)))</f>
        <v>913429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1717</v>
      </c>
      <c r="B72" s="2">
        <v>16868</v>
      </c>
      <c r="C72" s="2">
        <f>IF(ISNA(VLOOKUP(A72,vlookup_b!A:B,2,FALSE)),0,(VLOOKUP(A72,vlookup_b!A:B,2,FALSE)))</f>
        <v>16868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1718</v>
      </c>
      <c r="B73" s="2">
        <v>12233</v>
      </c>
      <c r="C73" s="2">
        <f>IF(ISNA(VLOOKUP(A73,vlookup_b!A:B,2,FALSE)),0,(VLOOKUP(A73,vlookup_b!A:B,2,FALSE)))</f>
        <v>12233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1719</v>
      </c>
      <c r="B74" s="2">
        <v>389002</v>
      </c>
      <c r="C74" s="2">
        <f>IF(ISNA(VLOOKUP(A74,vlookup_b!A:B,2,FALSE)),0,(VLOOKUP(A74,vlookup_b!A:B,2,FALSE)))</f>
        <v>389002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122</v>
      </c>
      <c r="B75" s="2">
        <v>2133397</v>
      </c>
      <c r="C75" s="2">
        <f>IF(ISNA(VLOOKUP(A75,vlookup_b!A:B,2,FALSE)),0,(VLOOKUP(A75,vlookup_b!A:B,2,FALSE)))</f>
        <v>4266794</v>
      </c>
      <c r="D75" s="2">
        <f>VLOOKUP(A75,vlookup_b!C:D,2,FALSE)</f>
        <v>2133397</v>
      </c>
      <c r="E75" s="2">
        <f t="shared" si="3"/>
        <v>-2133397</v>
      </c>
      <c r="F75" t="str">
        <f t="shared" si="4"/>
        <v>aman</v>
      </c>
      <c r="G75" t="str">
        <f t="shared" si="5"/>
        <v>no update</v>
      </c>
    </row>
    <row r="76" spans="1:7" x14ac:dyDescent="0.25">
      <c r="A76" s="1" t="s">
        <v>1720</v>
      </c>
      <c r="B76" s="2">
        <v>3262</v>
      </c>
      <c r="C76" s="2">
        <f>IF(ISNA(VLOOKUP(A76,vlookup_b!A:B,2,FALSE)),0,(VLOOKUP(A76,vlookup_b!A:B,2,FALSE)))</f>
        <v>6524</v>
      </c>
      <c r="D76" s="2">
        <f>VLOOKUP(A76,vlookup_b!C:D,2,FALSE)</f>
        <v>3262</v>
      </c>
      <c r="E76" s="2">
        <f t="shared" si="3"/>
        <v>-3262</v>
      </c>
      <c r="F76" t="str">
        <f t="shared" si="4"/>
        <v>aman</v>
      </c>
      <c r="G76" t="str">
        <f t="shared" si="5"/>
        <v>no update</v>
      </c>
    </row>
    <row r="77" spans="1:7" x14ac:dyDescent="0.25">
      <c r="A77" s="1" t="s">
        <v>1721</v>
      </c>
      <c r="B77" s="2">
        <v>2038104</v>
      </c>
      <c r="C77" s="2">
        <f>IF(ISNA(VLOOKUP(A77,vlookup_b!A:B,2,FALSE)),0,(VLOOKUP(A77,vlookup_b!A:B,2,FALSE)))</f>
        <v>2038104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1722</v>
      </c>
      <c r="B78" s="2">
        <v>246358</v>
      </c>
      <c r="C78" s="2">
        <f>IF(ISNA(VLOOKUP(A78,vlookup_b!A:B,2,FALSE)),0,(VLOOKUP(A78,vlookup_b!A:B,2,FALSE)))</f>
        <v>246358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1723</v>
      </c>
      <c r="B79" s="2">
        <v>518362</v>
      </c>
      <c r="C79" s="2">
        <f>IF(ISNA(VLOOKUP(A79,vlookup_b!A:B,2,FALSE)),0,(VLOOKUP(A79,vlookup_b!A:B,2,FALSE)))</f>
        <v>518362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1724</v>
      </c>
      <c r="B80" s="2">
        <v>2132341</v>
      </c>
      <c r="C80" s="2">
        <f>IF(ISNA(VLOOKUP(A80,vlookup_b!A:B,2,FALSE)),0,(VLOOKUP(A80,vlookup_b!A:B,2,FALSE)))</f>
        <v>2132341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1725</v>
      </c>
      <c r="B81" s="2">
        <v>47980</v>
      </c>
      <c r="C81" s="2">
        <f>IF(ISNA(VLOOKUP(A81,vlookup_b!A:B,2,FALSE)),0,(VLOOKUP(A81,vlookup_b!A:B,2,FALSE)))</f>
        <v>47980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1726</v>
      </c>
      <c r="B82" s="2">
        <v>122702</v>
      </c>
      <c r="C82" s="2">
        <f>IF(ISNA(VLOOKUP(A82,vlookup_b!A:B,2,FALSE)),0,(VLOOKUP(A82,vlookup_b!A:B,2,FALSE)))</f>
        <v>122702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1727</v>
      </c>
      <c r="B83" s="2">
        <v>700208</v>
      </c>
      <c r="C83" s="2">
        <f>IF(ISNA(VLOOKUP(A83,vlookup_b!A:B,2,FALSE)),0,(VLOOKUP(A83,vlookup_b!A:B,2,FALSE)))</f>
        <v>700208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1728</v>
      </c>
      <c r="B84" s="2">
        <v>129142</v>
      </c>
      <c r="C84" s="2">
        <f>IF(ISNA(VLOOKUP(A84,vlookup_b!A:B,2,FALSE)),0,(VLOOKUP(A84,vlookup_b!A:B,2,FALSE)))</f>
        <v>129142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1729</v>
      </c>
      <c r="B85" s="2">
        <v>183736</v>
      </c>
      <c r="C85" s="2">
        <f>IF(ISNA(VLOOKUP(A85,vlookup_b!A:B,2,FALSE)),0,(VLOOKUP(A85,vlookup_b!A:B,2,FALSE)))</f>
        <v>183736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1730</v>
      </c>
      <c r="B86" s="2">
        <v>842980</v>
      </c>
      <c r="C86" s="2">
        <f>IF(ISNA(VLOOKUP(A86,vlookup_b!A:B,2,FALSE)),0,(VLOOKUP(A86,vlookup_b!A:B,2,FALSE)))</f>
        <v>842980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1731</v>
      </c>
      <c r="B87" s="2">
        <v>320621</v>
      </c>
      <c r="C87" s="2">
        <f>IF(ISNA(VLOOKUP(A87,vlookup_b!A:B,2,FALSE)),0,(VLOOKUP(A87,vlookup_b!A:B,2,FALSE)))</f>
        <v>320621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1466</v>
      </c>
      <c r="B88" s="2">
        <v>15366</v>
      </c>
      <c r="C88" s="2">
        <f>IF(ISNA(VLOOKUP(A88,vlookup_b!A:B,2,FALSE)),0,(VLOOKUP(A88,vlookup_b!A:B,2,FALSE)))</f>
        <v>775366</v>
      </c>
      <c r="D88" s="2">
        <f>VLOOKUP(A88,vlookup_b!C:D,2,FALSE)</f>
        <v>0</v>
      </c>
      <c r="E88" s="2">
        <f t="shared" si="3"/>
        <v>-760000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1732</v>
      </c>
      <c r="B89" s="2">
        <v>198954</v>
      </c>
      <c r="C89" s="2">
        <f>IF(ISNA(VLOOKUP(A89,vlookup_b!A:B,2,FALSE)),0,(VLOOKUP(A89,vlookup_b!A:B,2,FALSE)))</f>
        <v>397908</v>
      </c>
      <c r="D89" s="2">
        <f>VLOOKUP(A89,vlookup_b!C:D,2,FALSE)</f>
        <v>796374</v>
      </c>
      <c r="E89" s="2">
        <f t="shared" si="3"/>
        <v>-198954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1733</v>
      </c>
      <c r="B90" s="2">
        <v>89670</v>
      </c>
      <c r="C90" s="2">
        <f>IF(ISNA(VLOOKUP(A90,vlookup_b!A:B,2,FALSE)),0,(VLOOKUP(A90,vlookup_b!A:B,2,FALSE)))</f>
        <v>89670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1734</v>
      </c>
      <c r="B91" s="2">
        <v>1131648</v>
      </c>
      <c r="C91" s="2">
        <f>IF(ISNA(VLOOKUP(A91,vlookup_b!A:B,2,FALSE)),0,(VLOOKUP(A91,vlookup_b!A:B,2,FALSE)))</f>
        <v>1131648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1735</v>
      </c>
      <c r="B92" s="2">
        <v>478996</v>
      </c>
      <c r="C92" s="2">
        <f>IF(ISNA(VLOOKUP(A92,vlookup_b!A:B,2,FALSE)),0,(VLOOKUP(A92,vlookup_b!A:B,2,FALSE)))</f>
        <v>478996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1736</v>
      </c>
      <c r="B93" s="2">
        <v>179428</v>
      </c>
      <c r="C93" s="2">
        <f>IF(ISNA(VLOOKUP(A93,vlookup_b!A:B,2,FALSE)),0,(VLOOKUP(A93,vlookup_b!A:B,2,FALSE)))</f>
        <v>179428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1737</v>
      </c>
      <c r="B94" s="2">
        <v>290917</v>
      </c>
      <c r="C94" s="2">
        <f>IF(ISNA(VLOOKUP(A94,vlookup_b!A:B,2,FALSE)),0,(VLOOKUP(A94,vlookup_b!A:B,2,FALSE)))</f>
        <v>290917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1738</v>
      </c>
      <c r="B95" s="2">
        <v>4399</v>
      </c>
      <c r="C95" s="2">
        <f>IF(ISNA(VLOOKUP(A95,vlookup_b!A:B,2,FALSE)),0,(VLOOKUP(A95,vlookup_b!A:B,2,FALSE)))</f>
        <v>4399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1739</v>
      </c>
      <c r="B96" s="2">
        <v>180948</v>
      </c>
      <c r="C96" s="2">
        <f>IF(ISNA(VLOOKUP(A96,vlookup_b!A:B,2,FALSE)),0,(VLOOKUP(A96,vlookup_b!A:B,2,FALSE)))</f>
        <v>180948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1740</v>
      </c>
      <c r="B97" s="2">
        <v>1122547</v>
      </c>
      <c r="C97" s="2">
        <f>IF(ISNA(VLOOKUP(A97,vlookup_b!A:B,2,FALSE)),0,(VLOOKUP(A97,vlookup_b!A:B,2,FALSE)))</f>
        <v>1122547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1741</v>
      </c>
      <c r="B98" s="2">
        <v>22520</v>
      </c>
      <c r="C98" s="2">
        <f>IF(ISNA(VLOOKUP(A98,vlookup_b!A:B,2,FALSE)),0,(VLOOKUP(A98,vlookup_b!A:B,2,FALSE)))</f>
        <v>532520</v>
      </c>
      <c r="D98" s="2">
        <f>VLOOKUP(A98,vlookup_b!C:D,2,FALSE)</f>
        <v>0</v>
      </c>
      <c r="E98" s="2">
        <f t="shared" si="3"/>
        <v>-510000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1742</v>
      </c>
      <c r="B99" s="2">
        <v>1014689</v>
      </c>
      <c r="C99" s="2">
        <f>IF(ISNA(VLOOKUP(A99,vlookup_b!A:B,2,FALSE)),0,(VLOOKUP(A99,vlookup_b!A:B,2,FALSE)))</f>
        <v>1014689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1402</v>
      </c>
      <c r="B100" s="2">
        <v>1621133</v>
      </c>
      <c r="C100" s="2">
        <f>IF(ISNA(VLOOKUP(A100,vlookup_b!A:B,2,FALSE)),0,(VLOOKUP(A100,vlookup_b!A:B,2,FALSE)))</f>
        <v>3242266</v>
      </c>
      <c r="D100" s="2">
        <f>VLOOKUP(A100,vlookup_b!C:D,2,FALSE)</f>
        <v>1621133</v>
      </c>
      <c r="E100" s="2">
        <f t="shared" si="3"/>
        <v>-1621133</v>
      </c>
      <c r="F100" t="str">
        <f t="shared" si="4"/>
        <v>aman</v>
      </c>
      <c r="G100" t="str">
        <f t="shared" si="5"/>
        <v>no update</v>
      </c>
    </row>
    <row r="101" spans="1:7" x14ac:dyDescent="0.25">
      <c r="A101" s="1" t="s">
        <v>1743</v>
      </c>
      <c r="B101" s="2">
        <v>242010</v>
      </c>
      <c r="C101" s="2">
        <f>IF(ISNA(VLOOKUP(A101,vlookup_b!A:B,2,FALSE)),0,(VLOOKUP(A101,vlookup_b!A:B,2,FALSE)))</f>
        <v>242010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1744</v>
      </c>
      <c r="B102" s="2">
        <v>462306</v>
      </c>
      <c r="C102" s="2">
        <f>IF(ISNA(VLOOKUP(A102,vlookup_b!A:B,2,FALSE)),0,(VLOOKUP(A102,vlookup_b!A:B,2,FALSE)))</f>
        <v>462306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1745</v>
      </c>
      <c r="B103" s="2">
        <v>173276</v>
      </c>
      <c r="C103" s="2">
        <f>IF(ISNA(VLOOKUP(A103,vlookup_b!A:B,2,FALSE)),0,(VLOOKUP(A103,vlookup_b!A:B,2,FALSE)))</f>
        <v>173276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1746</v>
      </c>
      <c r="B104" s="2">
        <v>23079</v>
      </c>
      <c r="C104" s="2">
        <f>IF(ISNA(VLOOKUP(A104,vlookup_b!A:B,2,FALSE)),0,(VLOOKUP(A104,vlookup_b!A:B,2,FALSE)))</f>
        <v>23079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1747</v>
      </c>
      <c r="B105" s="2">
        <v>11398</v>
      </c>
      <c r="C105" s="2">
        <f>IF(ISNA(VLOOKUP(A105,vlookup_b!A:B,2,FALSE)),0,(VLOOKUP(A105,vlookup_b!A:B,2,FALSE)))</f>
        <v>11398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1748</v>
      </c>
      <c r="B106" s="2">
        <v>235127</v>
      </c>
      <c r="C106" s="2">
        <f>IF(ISNA(VLOOKUP(A106,vlookup_b!A:B,2,FALSE)),0,(VLOOKUP(A106,vlookup_b!A:B,2,FALSE)))</f>
        <v>235127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1092</v>
      </c>
      <c r="B107" s="2">
        <v>49049</v>
      </c>
      <c r="C107" s="2">
        <f>IF(ISNA(VLOOKUP(A107,vlookup_b!A:B,2,FALSE)),0,(VLOOKUP(A107,vlookup_b!A:B,2,FALSE)))</f>
        <v>1520049</v>
      </c>
      <c r="D107" s="2">
        <f>VLOOKUP(A107,vlookup_b!C:D,2,FALSE)</f>
        <v>0</v>
      </c>
      <c r="E107" s="2">
        <f t="shared" si="3"/>
        <v>-1471000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1625</v>
      </c>
      <c r="B108" s="2">
        <v>24463</v>
      </c>
      <c r="C108" s="2">
        <f>IF(ISNA(VLOOKUP(A108,vlookup_b!A:B,2,FALSE)),0,(VLOOKUP(A108,vlookup_b!A:B,2,FALSE)))</f>
        <v>1277645</v>
      </c>
      <c r="D108" s="2">
        <f>VLOOKUP(A108,vlookup_b!C:D,2,FALSE)</f>
        <v>0</v>
      </c>
      <c r="E108" s="2">
        <f t="shared" si="3"/>
        <v>-1253182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134</v>
      </c>
      <c r="B109" s="2">
        <v>268775</v>
      </c>
      <c r="C109" s="2">
        <f>IF(ISNA(VLOOKUP(A109,vlookup_b!A:B,2,FALSE)),0,(VLOOKUP(A109,vlookup_b!A:B,2,FALSE)))</f>
        <v>293775</v>
      </c>
      <c r="D109" s="2">
        <f>VLOOKUP(A109,vlookup_b!C:D,2,FALSE)</f>
        <v>0</v>
      </c>
      <c r="E109" s="2">
        <f t="shared" si="3"/>
        <v>-25000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669</v>
      </c>
      <c r="B110" s="2">
        <v>9197</v>
      </c>
      <c r="C110" s="2">
        <f>IF(ISNA(VLOOKUP(A110,vlookup_b!A:B,2,FALSE)),0,(VLOOKUP(A110,vlookup_b!A:B,2,FALSE)))</f>
        <v>806544</v>
      </c>
      <c r="D110" s="2">
        <f>VLOOKUP(A110,vlookup_b!C:D,2,FALSE)</f>
        <v>9197</v>
      </c>
      <c r="E110" s="2">
        <f t="shared" si="3"/>
        <v>-797347</v>
      </c>
      <c r="F110" t="str">
        <f t="shared" si="4"/>
        <v>aman</v>
      </c>
      <c r="G110" t="str">
        <f t="shared" si="5"/>
        <v>no update</v>
      </c>
    </row>
    <row r="111" spans="1:7" x14ac:dyDescent="0.25">
      <c r="A111" s="1" t="s">
        <v>1749</v>
      </c>
      <c r="B111" s="2">
        <v>171800</v>
      </c>
      <c r="C111" s="2">
        <f>IF(ISNA(VLOOKUP(A111,vlookup_b!A:B,2,FALSE)),0,(VLOOKUP(A111,vlookup_b!A:B,2,FALSE)))</f>
        <v>171800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1750</v>
      </c>
      <c r="B112" s="2">
        <v>409326</v>
      </c>
      <c r="C112" s="2">
        <f>IF(ISNA(VLOOKUP(A112,vlookup_b!A:B,2,FALSE)),0,(VLOOKUP(A112,vlookup_b!A:B,2,FALSE)))</f>
        <v>409326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1751</v>
      </c>
      <c r="B113" s="2">
        <v>11807</v>
      </c>
      <c r="C113" s="2">
        <f>IF(ISNA(VLOOKUP(A113,vlookup_b!A:B,2,FALSE)),0,(VLOOKUP(A113,vlookup_b!A:B,2,FALSE)))</f>
        <v>11807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1752</v>
      </c>
      <c r="B114" s="2">
        <v>796500</v>
      </c>
      <c r="C114" s="2">
        <f>IF(ISNA(VLOOKUP(A114,vlookup_b!A:B,2,FALSE)),0,(VLOOKUP(A114,vlookup_b!A:B,2,FALSE)))</f>
        <v>796500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1753</v>
      </c>
      <c r="B115" s="2">
        <v>1178820</v>
      </c>
      <c r="C115" s="2">
        <f>IF(ISNA(VLOOKUP(A115,vlookup_b!A:B,2,FALSE)),0,(VLOOKUP(A115,vlookup_b!A:B,2,FALSE)))</f>
        <v>2278820</v>
      </c>
      <c r="D115" s="2">
        <f>VLOOKUP(A115,vlookup_b!C:D,2,FALSE)</f>
        <v>0</v>
      </c>
      <c r="E115" s="2">
        <f t="shared" si="3"/>
        <v>-1100000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1754</v>
      </c>
      <c r="B116" s="2">
        <v>671765</v>
      </c>
      <c r="C116" s="2">
        <f>IF(ISNA(VLOOKUP(A116,vlookup_b!A:B,2,FALSE)),0,(VLOOKUP(A116,vlookup_b!A:B,2,FALSE)))</f>
        <v>671765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1755</v>
      </c>
      <c r="B117" s="2">
        <v>59454</v>
      </c>
      <c r="C117" s="2">
        <f>IF(ISNA(VLOOKUP(A117,vlookup_b!A:B,2,FALSE)),0,(VLOOKUP(A117,vlookup_b!A:B,2,FALSE)))</f>
        <v>59454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E55B-812F-451F-BE74-489219DE0F62}">
  <dimension ref="A1:D11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1655</v>
      </c>
      <c r="B1" s="2" t="s">
        <v>1657</v>
      </c>
      <c r="C1" s="1" t="s">
        <v>1655</v>
      </c>
      <c r="D1" s="2" t="s">
        <v>1658</v>
      </c>
    </row>
    <row r="2" spans="1:4" x14ac:dyDescent="0.25">
      <c r="A2" s="1" t="s">
        <v>1662</v>
      </c>
      <c r="B2" s="2">
        <v>3095480</v>
      </c>
      <c r="C2" s="1" t="s">
        <v>1662</v>
      </c>
      <c r="D2" s="2">
        <v>0</v>
      </c>
    </row>
    <row r="3" spans="1:4" x14ac:dyDescent="0.25">
      <c r="A3" s="1" t="s">
        <v>1663</v>
      </c>
      <c r="B3" s="2">
        <v>322825</v>
      </c>
      <c r="C3" s="1" t="s">
        <v>1663</v>
      </c>
      <c r="D3" s="2">
        <v>0</v>
      </c>
    </row>
    <row r="4" spans="1:4" x14ac:dyDescent="0.25">
      <c r="A4" s="1" t="s">
        <v>1664</v>
      </c>
      <c r="B4" s="2">
        <v>1504259</v>
      </c>
      <c r="C4" s="1" t="s">
        <v>1664</v>
      </c>
      <c r="D4" s="2">
        <v>0</v>
      </c>
    </row>
    <row r="5" spans="1:4" x14ac:dyDescent="0.25">
      <c r="A5" s="1" t="s">
        <v>1665</v>
      </c>
      <c r="B5" s="2">
        <v>427072</v>
      </c>
      <c r="C5" s="1" t="s">
        <v>1665</v>
      </c>
      <c r="D5" s="2">
        <v>0</v>
      </c>
    </row>
    <row r="6" spans="1:4" x14ac:dyDescent="0.25">
      <c r="A6" s="1" t="s">
        <v>1666</v>
      </c>
      <c r="B6" s="2">
        <v>1767081</v>
      </c>
      <c r="C6" s="1" t="s">
        <v>1666</v>
      </c>
      <c r="D6" s="2">
        <v>0</v>
      </c>
    </row>
    <row r="7" spans="1:4" x14ac:dyDescent="0.25">
      <c r="A7" s="1" t="s">
        <v>1667</v>
      </c>
      <c r="B7" s="2">
        <v>48045</v>
      </c>
      <c r="C7" s="1" t="s">
        <v>1667</v>
      </c>
      <c r="D7" s="2">
        <v>0</v>
      </c>
    </row>
    <row r="8" spans="1:4" x14ac:dyDescent="0.25">
      <c r="A8" s="1" t="s">
        <v>1668</v>
      </c>
      <c r="B8" s="2">
        <v>69944</v>
      </c>
      <c r="C8" s="1" t="s">
        <v>1668</v>
      </c>
      <c r="D8" s="2">
        <v>0</v>
      </c>
    </row>
    <row r="9" spans="1:4" x14ac:dyDescent="0.25">
      <c r="A9" s="1" t="s">
        <v>1669</v>
      </c>
      <c r="B9" s="2">
        <v>1030527</v>
      </c>
      <c r="C9" s="1" t="s">
        <v>1669</v>
      </c>
      <c r="D9" s="2">
        <v>0</v>
      </c>
    </row>
    <row r="10" spans="1:4" x14ac:dyDescent="0.25">
      <c r="A10" s="1" t="s">
        <v>1670</v>
      </c>
      <c r="B10" s="2">
        <v>100000</v>
      </c>
      <c r="C10" s="1" t="s">
        <v>1670</v>
      </c>
      <c r="D10" s="2">
        <v>0</v>
      </c>
    </row>
    <row r="11" spans="1:4" x14ac:dyDescent="0.25">
      <c r="A11" s="1" t="s">
        <v>1671</v>
      </c>
      <c r="B11" s="2">
        <v>907554</v>
      </c>
      <c r="C11" s="1" t="s">
        <v>1671</v>
      </c>
      <c r="D11" s="2">
        <v>0</v>
      </c>
    </row>
    <row r="12" spans="1:4" x14ac:dyDescent="0.25">
      <c r="A12" s="1" t="s">
        <v>500</v>
      </c>
      <c r="B12" s="2">
        <v>497944</v>
      </c>
      <c r="C12" s="1" t="s">
        <v>500</v>
      </c>
      <c r="D12" s="2">
        <v>0</v>
      </c>
    </row>
    <row r="13" spans="1:4" x14ac:dyDescent="0.25">
      <c r="A13" s="1" t="s">
        <v>1672</v>
      </c>
      <c r="B13" s="2">
        <v>4474</v>
      </c>
      <c r="C13" s="1" t="s">
        <v>1672</v>
      </c>
      <c r="D13" s="2">
        <v>0</v>
      </c>
    </row>
    <row r="14" spans="1:4" x14ac:dyDescent="0.25">
      <c r="A14" s="1" t="s">
        <v>1673</v>
      </c>
      <c r="B14" s="2">
        <v>1305132</v>
      </c>
      <c r="C14" s="1" t="s">
        <v>1673</v>
      </c>
      <c r="D14" s="2">
        <v>0</v>
      </c>
    </row>
    <row r="15" spans="1:4" x14ac:dyDescent="0.25">
      <c r="A15" s="1" t="s">
        <v>1674</v>
      </c>
      <c r="B15" s="2">
        <v>543064</v>
      </c>
      <c r="C15" s="1" t="s">
        <v>1674</v>
      </c>
      <c r="D15" s="2">
        <v>0</v>
      </c>
    </row>
    <row r="16" spans="1:4" x14ac:dyDescent="0.25">
      <c r="A16" s="1" t="s">
        <v>1675</v>
      </c>
      <c r="B16" s="2">
        <v>1420859</v>
      </c>
      <c r="C16" s="1" t="s">
        <v>1675</v>
      </c>
      <c r="D16" s="2">
        <v>0</v>
      </c>
    </row>
    <row r="17" spans="1:4" x14ac:dyDescent="0.25">
      <c r="A17" s="1" t="s">
        <v>1165</v>
      </c>
      <c r="B17" s="2">
        <v>1233867</v>
      </c>
      <c r="C17" s="1" t="s">
        <v>1165</v>
      </c>
      <c r="D17" s="2">
        <v>0</v>
      </c>
    </row>
    <row r="18" spans="1:4" x14ac:dyDescent="0.25">
      <c r="A18" s="1" t="s">
        <v>1676</v>
      </c>
      <c r="B18" s="2">
        <v>5169</v>
      </c>
      <c r="C18" s="1" t="s">
        <v>1676</v>
      </c>
      <c r="D18" s="2">
        <v>0</v>
      </c>
    </row>
    <row r="19" spans="1:4" x14ac:dyDescent="0.25">
      <c r="A19" s="1" t="s">
        <v>1677</v>
      </c>
      <c r="B19" s="2">
        <v>17988</v>
      </c>
      <c r="C19" s="1" t="s">
        <v>1677</v>
      </c>
      <c r="D19" s="2">
        <v>9000</v>
      </c>
    </row>
    <row r="20" spans="1:4" x14ac:dyDescent="0.25">
      <c r="A20" s="1" t="s">
        <v>1678</v>
      </c>
      <c r="B20" s="2">
        <v>577383</v>
      </c>
      <c r="C20" s="1" t="s">
        <v>1678</v>
      </c>
      <c r="D20" s="2">
        <v>0</v>
      </c>
    </row>
    <row r="21" spans="1:4" x14ac:dyDescent="0.25">
      <c r="A21" s="1" t="s">
        <v>1343</v>
      </c>
      <c r="B21" s="2">
        <v>817189</v>
      </c>
      <c r="C21" s="1" t="s">
        <v>1343</v>
      </c>
      <c r="D21" s="2">
        <v>0</v>
      </c>
    </row>
    <row r="22" spans="1:4" x14ac:dyDescent="0.25">
      <c r="A22" s="1" t="s">
        <v>1679</v>
      </c>
      <c r="B22" s="2">
        <v>2011429</v>
      </c>
      <c r="C22" s="1" t="s">
        <v>1679</v>
      </c>
      <c r="D22" s="2">
        <v>0</v>
      </c>
    </row>
    <row r="23" spans="1:4" x14ac:dyDescent="0.25">
      <c r="A23" s="1" t="s">
        <v>999</v>
      </c>
      <c r="B23" s="2">
        <v>225922</v>
      </c>
      <c r="C23" s="1" t="s">
        <v>999</v>
      </c>
      <c r="D23" s="2">
        <v>0</v>
      </c>
    </row>
    <row r="24" spans="1:4" x14ac:dyDescent="0.25">
      <c r="A24" s="1" t="s">
        <v>831</v>
      </c>
      <c r="B24" s="2">
        <v>386333</v>
      </c>
      <c r="C24" s="1" t="s">
        <v>831</v>
      </c>
      <c r="D24" s="2">
        <v>0</v>
      </c>
    </row>
    <row r="25" spans="1:4" x14ac:dyDescent="0.25">
      <c r="A25" s="1" t="s">
        <v>1680</v>
      </c>
      <c r="B25" s="2">
        <v>307250</v>
      </c>
      <c r="C25" s="1" t="s">
        <v>1680</v>
      </c>
      <c r="D25" s="2">
        <v>0</v>
      </c>
    </row>
    <row r="26" spans="1:4" x14ac:dyDescent="0.25">
      <c r="A26" s="1" t="s">
        <v>1681</v>
      </c>
      <c r="B26" s="2">
        <v>845608</v>
      </c>
      <c r="C26" s="1" t="s">
        <v>1681</v>
      </c>
      <c r="D26" s="2">
        <v>0</v>
      </c>
    </row>
    <row r="27" spans="1:4" x14ac:dyDescent="0.25">
      <c r="A27" s="1" t="s">
        <v>1682</v>
      </c>
      <c r="B27" s="2">
        <v>1621375</v>
      </c>
      <c r="C27" s="1" t="s">
        <v>1682</v>
      </c>
      <c r="D27" s="2">
        <v>0</v>
      </c>
    </row>
    <row r="28" spans="1:4" x14ac:dyDescent="0.25">
      <c r="A28" s="1" t="s">
        <v>1683</v>
      </c>
      <c r="B28" s="2">
        <v>791108</v>
      </c>
      <c r="C28" s="1" t="s">
        <v>1683</v>
      </c>
      <c r="D28" s="2">
        <v>0</v>
      </c>
    </row>
    <row r="29" spans="1:4" x14ac:dyDescent="0.25">
      <c r="A29" s="1" t="s">
        <v>1684</v>
      </c>
      <c r="B29" s="2">
        <v>234</v>
      </c>
      <c r="C29" s="1" t="s">
        <v>1684</v>
      </c>
      <c r="D29" s="2">
        <v>42678</v>
      </c>
    </row>
    <row r="30" spans="1:4" x14ac:dyDescent="0.25">
      <c r="A30" s="1" t="s">
        <v>1297</v>
      </c>
      <c r="B30" s="2">
        <v>1547048</v>
      </c>
      <c r="C30" s="1" t="s">
        <v>1297</v>
      </c>
      <c r="D30" s="2">
        <v>0</v>
      </c>
    </row>
    <row r="31" spans="1:4" x14ac:dyDescent="0.25">
      <c r="A31" s="1" t="s">
        <v>1685</v>
      </c>
      <c r="B31" s="2">
        <v>9497</v>
      </c>
      <c r="C31" s="1" t="s">
        <v>1685</v>
      </c>
      <c r="D31" s="2">
        <v>0</v>
      </c>
    </row>
    <row r="32" spans="1:4" x14ac:dyDescent="0.25">
      <c r="A32" s="1" t="s">
        <v>1686</v>
      </c>
      <c r="B32" s="2">
        <v>348559</v>
      </c>
      <c r="C32" s="1" t="s">
        <v>1686</v>
      </c>
      <c r="D32" s="2">
        <v>0</v>
      </c>
    </row>
    <row r="33" spans="1:4" x14ac:dyDescent="0.25">
      <c r="A33" s="1" t="s">
        <v>1687</v>
      </c>
      <c r="B33" s="2">
        <v>2479904</v>
      </c>
      <c r="C33" s="1" t="s">
        <v>1687</v>
      </c>
      <c r="D33" s="2">
        <v>0</v>
      </c>
    </row>
    <row r="34" spans="1:4" x14ac:dyDescent="0.25">
      <c r="A34" s="1" t="s">
        <v>1688</v>
      </c>
      <c r="B34" s="2">
        <v>1135209</v>
      </c>
      <c r="C34" s="1" t="s">
        <v>1688</v>
      </c>
      <c r="D34" s="2">
        <v>0</v>
      </c>
    </row>
    <row r="35" spans="1:4" x14ac:dyDescent="0.25">
      <c r="A35" s="1" t="s">
        <v>1689</v>
      </c>
      <c r="B35" s="2">
        <v>1204303</v>
      </c>
      <c r="C35" s="1" t="s">
        <v>1689</v>
      </c>
      <c r="D35" s="2">
        <v>0</v>
      </c>
    </row>
    <row r="36" spans="1:4" x14ac:dyDescent="0.25">
      <c r="A36" s="1" t="s">
        <v>1690</v>
      </c>
      <c r="B36" s="2">
        <v>176265</v>
      </c>
      <c r="C36" s="1" t="s">
        <v>1690</v>
      </c>
      <c r="D36" s="2">
        <v>0</v>
      </c>
    </row>
    <row r="37" spans="1:4" x14ac:dyDescent="0.25">
      <c r="A37" s="1" t="s">
        <v>1575</v>
      </c>
      <c r="B37" s="2">
        <v>175088</v>
      </c>
      <c r="C37" s="1" t="s">
        <v>1575</v>
      </c>
      <c r="D37" s="2">
        <v>0</v>
      </c>
    </row>
    <row r="38" spans="1:4" x14ac:dyDescent="0.25">
      <c r="A38" s="1" t="s">
        <v>1691</v>
      </c>
      <c r="B38" s="2">
        <v>3254550</v>
      </c>
      <c r="C38" s="1" t="s">
        <v>1691</v>
      </c>
      <c r="D38" s="2">
        <v>0</v>
      </c>
    </row>
    <row r="39" spans="1:4" x14ac:dyDescent="0.25">
      <c r="A39" s="1" t="s">
        <v>1692</v>
      </c>
      <c r="B39" s="2">
        <v>162287</v>
      </c>
      <c r="C39" s="1" t="s">
        <v>1692</v>
      </c>
      <c r="D39" s="2">
        <v>1</v>
      </c>
    </row>
    <row r="40" spans="1:4" x14ac:dyDescent="0.25">
      <c r="A40" s="1" t="s">
        <v>1693</v>
      </c>
      <c r="B40" s="2">
        <v>108151</v>
      </c>
      <c r="C40" s="1" t="s">
        <v>1693</v>
      </c>
      <c r="D40" s="2">
        <v>0</v>
      </c>
    </row>
    <row r="41" spans="1:4" x14ac:dyDescent="0.25">
      <c r="A41" s="1" t="s">
        <v>1694</v>
      </c>
      <c r="B41" s="2">
        <v>749427</v>
      </c>
      <c r="C41" s="1" t="s">
        <v>1694</v>
      </c>
      <c r="D41" s="2">
        <v>0</v>
      </c>
    </row>
    <row r="42" spans="1:4" x14ac:dyDescent="0.25">
      <c r="A42" s="1" t="s">
        <v>925</v>
      </c>
      <c r="B42" s="2">
        <v>1679635</v>
      </c>
      <c r="C42" s="1" t="s">
        <v>925</v>
      </c>
      <c r="D42" s="2">
        <v>0</v>
      </c>
    </row>
    <row r="43" spans="1:4" x14ac:dyDescent="0.25">
      <c r="A43" s="1" t="s">
        <v>1695</v>
      </c>
      <c r="B43" s="2">
        <v>8083</v>
      </c>
      <c r="C43" s="1" t="s">
        <v>1695</v>
      </c>
      <c r="D43" s="2">
        <v>0</v>
      </c>
    </row>
    <row r="44" spans="1:4" x14ac:dyDescent="0.25">
      <c r="A44" s="1" t="s">
        <v>1696</v>
      </c>
      <c r="B44" s="2">
        <v>10767</v>
      </c>
      <c r="C44" s="1" t="s">
        <v>1696</v>
      </c>
      <c r="D44" s="2">
        <v>0</v>
      </c>
    </row>
    <row r="45" spans="1:4" x14ac:dyDescent="0.25">
      <c r="A45" s="1" t="s">
        <v>1697</v>
      </c>
      <c r="B45" s="2">
        <v>108467</v>
      </c>
      <c r="C45" s="1" t="s">
        <v>1697</v>
      </c>
      <c r="D45" s="2">
        <v>0</v>
      </c>
    </row>
    <row r="46" spans="1:4" x14ac:dyDescent="0.25">
      <c r="A46" s="1" t="s">
        <v>1698</v>
      </c>
      <c r="B46" s="2">
        <v>301024</v>
      </c>
      <c r="C46" s="1" t="s">
        <v>1698</v>
      </c>
      <c r="D46" s="2">
        <v>0</v>
      </c>
    </row>
    <row r="47" spans="1:4" x14ac:dyDescent="0.25">
      <c r="A47" s="1" t="s">
        <v>1699</v>
      </c>
      <c r="B47" s="2">
        <v>902787</v>
      </c>
      <c r="C47" s="1" t="s">
        <v>1699</v>
      </c>
      <c r="D47" s="2">
        <v>0</v>
      </c>
    </row>
    <row r="48" spans="1:4" x14ac:dyDescent="0.25">
      <c r="A48" s="1" t="s">
        <v>1700</v>
      </c>
      <c r="B48" s="2">
        <v>87718</v>
      </c>
      <c r="C48" s="1" t="s">
        <v>1700</v>
      </c>
      <c r="D48" s="2">
        <v>0</v>
      </c>
    </row>
    <row r="49" spans="1:4" x14ac:dyDescent="0.25">
      <c r="A49" s="1" t="s">
        <v>1701</v>
      </c>
      <c r="B49" s="2">
        <v>119369</v>
      </c>
      <c r="C49" s="1" t="s">
        <v>1701</v>
      </c>
      <c r="D49" s="2">
        <v>252939</v>
      </c>
    </row>
    <row r="50" spans="1:4" x14ac:dyDescent="0.25">
      <c r="A50" s="1" t="s">
        <v>569</v>
      </c>
      <c r="B50" s="2">
        <v>477900</v>
      </c>
      <c r="C50" s="1" t="s">
        <v>569</v>
      </c>
      <c r="D50" s="2">
        <v>0</v>
      </c>
    </row>
    <row r="51" spans="1:4" x14ac:dyDescent="0.25">
      <c r="A51" s="1" t="s">
        <v>1702</v>
      </c>
      <c r="B51" s="2">
        <v>323143</v>
      </c>
      <c r="C51" s="1" t="s">
        <v>1702</v>
      </c>
      <c r="D51" s="2">
        <v>0</v>
      </c>
    </row>
    <row r="52" spans="1:4" x14ac:dyDescent="0.25">
      <c r="A52" s="1" t="s">
        <v>1703</v>
      </c>
      <c r="B52" s="2">
        <v>2543652</v>
      </c>
      <c r="C52" s="1" t="s">
        <v>1703</v>
      </c>
      <c r="D52" s="2">
        <v>0</v>
      </c>
    </row>
    <row r="53" spans="1:4" x14ac:dyDescent="0.25">
      <c r="A53" s="1" t="s">
        <v>1704</v>
      </c>
      <c r="B53" s="2">
        <v>743550</v>
      </c>
      <c r="C53" s="1" t="s">
        <v>1704</v>
      </c>
      <c r="D53" s="2">
        <v>0</v>
      </c>
    </row>
    <row r="54" spans="1:4" x14ac:dyDescent="0.25">
      <c r="A54" s="1" t="s">
        <v>1705</v>
      </c>
      <c r="B54" s="2">
        <v>775366</v>
      </c>
      <c r="C54" s="1" t="s">
        <v>1705</v>
      </c>
      <c r="D54" s="2">
        <v>0</v>
      </c>
    </row>
    <row r="55" spans="1:4" x14ac:dyDescent="0.25">
      <c r="A55" s="1" t="s">
        <v>288</v>
      </c>
      <c r="B55" s="2">
        <v>2018901</v>
      </c>
      <c r="C55" s="1" t="s">
        <v>288</v>
      </c>
      <c r="D55" s="2">
        <v>59000</v>
      </c>
    </row>
    <row r="56" spans="1:4" x14ac:dyDescent="0.25">
      <c r="A56" s="1" t="s">
        <v>228</v>
      </c>
      <c r="B56" s="2">
        <v>71751</v>
      </c>
      <c r="C56" s="1" t="s">
        <v>228</v>
      </c>
      <c r="D56" s="2">
        <v>0</v>
      </c>
    </row>
    <row r="57" spans="1:4" x14ac:dyDescent="0.25">
      <c r="A57" s="1" t="s">
        <v>1706</v>
      </c>
      <c r="B57" s="2">
        <v>162905</v>
      </c>
      <c r="C57" s="1" t="s">
        <v>1706</v>
      </c>
      <c r="D57" s="2">
        <v>325810</v>
      </c>
    </row>
    <row r="58" spans="1:4" x14ac:dyDescent="0.25">
      <c r="A58" s="1" t="s">
        <v>1707</v>
      </c>
      <c r="B58" s="2">
        <v>24985</v>
      </c>
      <c r="C58" s="1" t="s">
        <v>1707</v>
      </c>
      <c r="D58" s="2">
        <v>0</v>
      </c>
    </row>
    <row r="59" spans="1:4" x14ac:dyDescent="0.25">
      <c r="A59" s="1" t="s">
        <v>880</v>
      </c>
      <c r="B59" s="2">
        <v>582712</v>
      </c>
      <c r="C59" s="1" t="s">
        <v>880</v>
      </c>
      <c r="D59" s="2">
        <v>0</v>
      </c>
    </row>
    <row r="60" spans="1:4" x14ac:dyDescent="0.25">
      <c r="A60" s="1" t="s">
        <v>1708</v>
      </c>
      <c r="B60" s="2">
        <v>478026</v>
      </c>
      <c r="C60" s="1" t="s">
        <v>1708</v>
      </c>
      <c r="D60" s="2">
        <v>0</v>
      </c>
    </row>
    <row r="61" spans="1:4" x14ac:dyDescent="0.25">
      <c r="A61" s="1" t="s">
        <v>81</v>
      </c>
      <c r="B61" s="2">
        <v>872413</v>
      </c>
      <c r="C61" s="1" t="s">
        <v>81</v>
      </c>
      <c r="D61" s="2">
        <v>0</v>
      </c>
    </row>
    <row r="62" spans="1:4" x14ac:dyDescent="0.25">
      <c r="A62" s="1" t="s">
        <v>1709</v>
      </c>
      <c r="B62" s="2">
        <v>11111</v>
      </c>
      <c r="C62" s="1" t="s">
        <v>1709</v>
      </c>
      <c r="D62" s="2">
        <v>11111</v>
      </c>
    </row>
    <row r="63" spans="1:4" x14ac:dyDescent="0.25">
      <c r="A63" s="1" t="s">
        <v>1710</v>
      </c>
      <c r="B63" s="2">
        <v>894936</v>
      </c>
      <c r="C63" s="1" t="s">
        <v>1710</v>
      </c>
      <c r="D63" s="2">
        <v>0</v>
      </c>
    </row>
    <row r="64" spans="1:4" x14ac:dyDescent="0.25">
      <c r="A64" s="1" t="s">
        <v>1711</v>
      </c>
      <c r="B64" s="2">
        <v>256698</v>
      </c>
      <c r="C64" s="1" t="s">
        <v>1711</v>
      </c>
      <c r="D64" s="2">
        <v>0</v>
      </c>
    </row>
    <row r="65" spans="1:4" x14ac:dyDescent="0.25">
      <c r="A65" s="1" t="s">
        <v>1712</v>
      </c>
      <c r="B65" s="2">
        <v>24394</v>
      </c>
      <c r="C65" s="1" t="s">
        <v>1712</v>
      </c>
      <c r="D65" s="2">
        <v>0</v>
      </c>
    </row>
    <row r="66" spans="1:4" x14ac:dyDescent="0.25">
      <c r="A66" s="1" t="s">
        <v>1713</v>
      </c>
      <c r="B66" s="2">
        <v>840064</v>
      </c>
      <c r="C66" s="1" t="s">
        <v>1713</v>
      </c>
      <c r="D66" s="2">
        <v>0</v>
      </c>
    </row>
    <row r="67" spans="1:4" x14ac:dyDescent="0.25">
      <c r="A67" s="1" t="s">
        <v>1714</v>
      </c>
      <c r="B67" s="2">
        <v>617592</v>
      </c>
      <c r="C67" s="1" t="s">
        <v>1714</v>
      </c>
      <c r="D67" s="2">
        <v>0</v>
      </c>
    </row>
    <row r="68" spans="1:4" x14ac:dyDescent="0.25">
      <c r="A68" s="1" t="s">
        <v>1715</v>
      </c>
      <c r="B68" s="2">
        <v>454562</v>
      </c>
      <c r="C68" s="1" t="s">
        <v>1715</v>
      </c>
      <c r="D68" s="2">
        <v>46478</v>
      </c>
    </row>
    <row r="69" spans="1:4" x14ac:dyDescent="0.25">
      <c r="A69" s="1" t="s">
        <v>609</v>
      </c>
      <c r="B69" s="2">
        <v>3023262</v>
      </c>
      <c r="C69" s="1" t="s">
        <v>609</v>
      </c>
      <c r="D69" s="2">
        <v>0</v>
      </c>
    </row>
    <row r="70" spans="1:4" x14ac:dyDescent="0.25">
      <c r="A70" s="1" t="s">
        <v>1457</v>
      </c>
      <c r="B70" s="2">
        <v>676976</v>
      </c>
      <c r="C70" s="1" t="s">
        <v>1457</v>
      </c>
      <c r="D70" s="2">
        <v>0</v>
      </c>
    </row>
    <row r="71" spans="1:4" x14ac:dyDescent="0.25">
      <c r="A71" s="1" t="s">
        <v>1716</v>
      </c>
      <c r="B71" s="2">
        <v>913429</v>
      </c>
      <c r="C71" s="1" t="s">
        <v>1716</v>
      </c>
      <c r="D71" s="2">
        <v>0</v>
      </c>
    </row>
    <row r="72" spans="1:4" x14ac:dyDescent="0.25">
      <c r="A72" s="1" t="s">
        <v>1717</v>
      </c>
      <c r="B72" s="2">
        <v>16868</v>
      </c>
      <c r="C72" s="1" t="s">
        <v>1717</v>
      </c>
      <c r="D72" s="2">
        <v>0</v>
      </c>
    </row>
    <row r="73" spans="1:4" x14ac:dyDescent="0.25">
      <c r="A73" s="1" t="s">
        <v>1718</v>
      </c>
      <c r="B73" s="2">
        <v>12233</v>
      </c>
      <c r="C73" s="1" t="s">
        <v>1718</v>
      </c>
      <c r="D73" s="2">
        <v>0</v>
      </c>
    </row>
    <row r="74" spans="1:4" x14ac:dyDescent="0.25">
      <c r="A74" s="1" t="s">
        <v>1719</v>
      </c>
      <c r="B74" s="2">
        <v>389002</v>
      </c>
      <c r="C74" s="1" t="s">
        <v>1719</v>
      </c>
      <c r="D74" s="2">
        <v>0</v>
      </c>
    </row>
    <row r="75" spans="1:4" x14ac:dyDescent="0.25">
      <c r="A75" s="1" t="s">
        <v>122</v>
      </c>
      <c r="B75" s="2">
        <v>4266794</v>
      </c>
      <c r="C75" s="1" t="s">
        <v>122</v>
      </c>
      <c r="D75" s="2">
        <v>2133397</v>
      </c>
    </row>
    <row r="76" spans="1:4" x14ac:dyDescent="0.25">
      <c r="A76" s="1" t="s">
        <v>1720</v>
      </c>
      <c r="B76" s="2">
        <v>6524</v>
      </c>
      <c r="C76" s="1" t="s">
        <v>1720</v>
      </c>
      <c r="D76" s="2">
        <v>3262</v>
      </c>
    </row>
    <row r="77" spans="1:4" x14ac:dyDescent="0.25">
      <c r="A77" s="1" t="s">
        <v>1721</v>
      </c>
      <c r="B77" s="2">
        <v>2038104</v>
      </c>
      <c r="C77" s="1" t="s">
        <v>1721</v>
      </c>
      <c r="D77" s="2">
        <v>0</v>
      </c>
    </row>
    <row r="78" spans="1:4" x14ac:dyDescent="0.25">
      <c r="A78" s="1" t="s">
        <v>1722</v>
      </c>
      <c r="B78" s="2">
        <v>246358</v>
      </c>
      <c r="C78" s="1" t="s">
        <v>1722</v>
      </c>
      <c r="D78" s="2">
        <v>0</v>
      </c>
    </row>
    <row r="79" spans="1:4" x14ac:dyDescent="0.25">
      <c r="A79" s="1" t="s">
        <v>1723</v>
      </c>
      <c r="B79" s="2">
        <v>518362</v>
      </c>
      <c r="C79" s="1" t="s">
        <v>1723</v>
      </c>
      <c r="D79" s="2">
        <v>0</v>
      </c>
    </row>
    <row r="80" spans="1:4" x14ac:dyDescent="0.25">
      <c r="A80" s="1" t="s">
        <v>1724</v>
      </c>
      <c r="B80" s="2">
        <v>2132341</v>
      </c>
      <c r="C80" s="1" t="s">
        <v>1724</v>
      </c>
      <c r="D80" s="2">
        <v>0</v>
      </c>
    </row>
    <row r="81" spans="1:4" x14ac:dyDescent="0.25">
      <c r="A81" s="1" t="s">
        <v>1725</v>
      </c>
      <c r="B81" s="2">
        <v>47980</v>
      </c>
      <c r="C81" s="1" t="s">
        <v>1725</v>
      </c>
      <c r="D81" s="2">
        <v>0</v>
      </c>
    </row>
    <row r="82" spans="1:4" x14ac:dyDescent="0.25">
      <c r="A82" s="1" t="s">
        <v>1726</v>
      </c>
      <c r="B82" s="2">
        <v>122702</v>
      </c>
      <c r="C82" s="1" t="s">
        <v>1726</v>
      </c>
      <c r="D82" s="2">
        <v>0</v>
      </c>
    </row>
    <row r="83" spans="1:4" x14ac:dyDescent="0.25">
      <c r="A83" s="1" t="s">
        <v>1727</v>
      </c>
      <c r="B83" s="2">
        <v>700208</v>
      </c>
      <c r="C83" s="1" t="s">
        <v>1727</v>
      </c>
      <c r="D83" s="2">
        <v>0</v>
      </c>
    </row>
    <row r="84" spans="1:4" x14ac:dyDescent="0.25">
      <c r="A84" s="1" t="s">
        <v>1728</v>
      </c>
      <c r="B84" s="2">
        <v>129142</v>
      </c>
      <c r="C84" s="1" t="s">
        <v>1728</v>
      </c>
      <c r="D84" s="2">
        <v>0</v>
      </c>
    </row>
    <row r="85" spans="1:4" x14ac:dyDescent="0.25">
      <c r="A85" s="1" t="s">
        <v>1729</v>
      </c>
      <c r="B85" s="2">
        <v>183736</v>
      </c>
      <c r="C85" s="1" t="s">
        <v>1729</v>
      </c>
      <c r="D85" s="2">
        <v>0</v>
      </c>
    </row>
    <row r="86" spans="1:4" x14ac:dyDescent="0.25">
      <c r="A86" s="1" t="s">
        <v>1730</v>
      </c>
      <c r="B86" s="2">
        <v>842980</v>
      </c>
      <c r="C86" s="1" t="s">
        <v>1730</v>
      </c>
      <c r="D86" s="2">
        <v>0</v>
      </c>
    </row>
    <row r="87" spans="1:4" x14ac:dyDescent="0.25">
      <c r="A87" s="1" t="s">
        <v>1731</v>
      </c>
      <c r="B87" s="2">
        <v>320621</v>
      </c>
      <c r="C87" s="1" t="s">
        <v>1731</v>
      </c>
      <c r="D87" s="2">
        <v>0</v>
      </c>
    </row>
    <row r="88" spans="1:4" x14ac:dyDescent="0.25">
      <c r="A88" s="1" t="s">
        <v>1466</v>
      </c>
      <c r="B88" s="2">
        <v>775366</v>
      </c>
      <c r="C88" s="1" t="s">
        <v>1466</v>
      </c>
      <c r="D88" s="2">
        <v>0</v>
      </c>
    </row>
    <row r="89" spans="1:4" x14ac:dyDescent="0.25">
      <c r="A89" s="1" t="s">
        <v>1732</v>
      </c>
      <c r="B89" s="2">
        <v>397908</v>
      </c>
      <c r="C89" s="1" t="s">
        <v>1732</v>
      </c>
      <c r="D89" s="2">
        <v>796374</v>
      </c>
    </row>
    <row r="90" spans="1:4" x14ac:dyDescent="0.25">
      <c r="A90" s="1" t="s">
        <v>1733</v>
      </c>
      <c r="B90" s="2">
        <v>89670</v>
      </c>
      <c r="C90" s="1" t="s">
        <v>1733</v>
      </c>
      <c r="D90" s="2">
        <v>0</v>
      </c>
    </row>
    <row r="91" spans="1:4" x14ac:dyDescent="0.25">
      <c r="A91" s="1" t="s">
        <v>1734</v>
      </c>
      <c r="B91" s="2">
        <v>1131648</v>
      </c>
      <c r="C91" s="1" t="s">
        <v>1734</v>
      </c>
      <c r="D91" s="2">
        <v>0</v>
      </c>
    </row>
    <row r="92" spans="1:4" x14ac:dyDescent="0.25">
      <c r="A92" s="1" t="s">
        <v>1735</v>
      </c>
      <c r="B92" s="2">
        <v>478996</v>
      </c>
      <c r="C92" s="1" t="s">
        <v>1735</v>
      </c>
      <c r="D92" s="2">
        <v>0</v>
      </c>
    </row>
    <row r="93" spans="1:4" x14ac:dyDescent="0.25">
      <c r="A93" s="1" t="s">
        <v>1736</v>
      </c>
      <c r="B93" s="2">
        <v>179428</v>
      </c>
      <c r="C93" s="1" t="s">
        <v>1736</v>
      </c>
      <c r="D93" s="2">
        <v>0</v>
      </c>
    </row>
    <row r="94" spans="1:4" x14ac:dyDescent="0.25">
      <c r="A94" s="1" t="s">
        <v>1737</v>
      </c>
      <c r="B94" s="2">
        <v>290917</v>
      </c>
      <c r="C94" s="1" t="s">
        <v>1737</v>
      </c>
      <c r="D94" s="2">
        <v>0</v>
      </c>
    </row>
    <row r="95" spans="1:4" x14ac:dyDescent="0.25">
      <c r="A95" s="1" t="s">
        <v>1738</v>
      </c>
      <c r="B95" s="2">
        <v>4399</v>
      </c>
      <c r="C95" s="1" t="s">
        <v>1738</v>
      </c>
      <c r="D95" s="2">
        <v>0</v>
      </c>
    </row>
    <row r="96" spans="1:4" x14ac:dyDescent="0.25">
      <c r="A96" s="1" t="s">
        <v>1739</v>
      </c>
      <c r="B96" s="2">
        <v>180948</v>
      </c>
      <c r="C96" s="1" t="s">
        <v>1739</v>
      </c>
      <c r="D96" s="2">
        <v>0</v>
      </c>
    </row>
    <row r="97" spans="1:4" x14ac:dyDescent="0.25">
      <c r="A97" s="1" t="s">
        <v>1740</v>
      </c>
      <c r="B97" s="2">
        <v>1122547</v>
      </c>
      <c r="C97" s="1" t="s">
        <v>1740</v>
      </c>
      <c r="D97" s="2">
        <v>0</v>
      </c>
    </row>
    <row r="98" spans="1:4" x14ac:dyDescent="0.25">
      <c r="A98" s="1" t="s">
        <v>1741</v>
      </c>
      <c r="B98" s="2">
        <v>532520</v>
      </c>
      <c r="C98" s="1" t="s">
        <v>1741</v>
      </c>
      <c r="D98" s="2">
        <v>0</v>
      </c>
    </row>
    <row r="99" spans="1:4" x14ac:dyDescent="0.25">
      <c r="A99" s="1" t="s">
        <v>1742</v>
      </c>
      <c r="B99" s="2">
        <v>1014689</v>
      </c>
      <c r="C99" s="1" t="s">
        <v>1742</v>
      </c>
      <c r="D99" s="2">
        <v>0</v>
      </c>
    </row>
    <row r="100" spans="1:4" x14ac:dyDescent="0.25">
      <c r="A100" s="1" t="s">
        <v>1402</v>
      </c>
      <c r="B100" s="2">
        <v>3242266</v>
      </c>
      <c r="C100" s="1" t="s">
        <v>1402</v>
      </c>
      <c r="D100" s="2">
        <v>1621133</v>
      </c>
    </row>
    <row r="101" spans="1:4" x14ac:dyDescent="0.25">
      <c r="A101" s="1" t="s">
        <v>1743</v>
      </c>
      <c r="B101" s="2">
        <v>242010</v>
      </c>
      <c r="C101" s="1" t="s">
        <v>1743</v>
      </c>
      <c r="D101" s="2">
        <v>0</v>
      </c>
    </row>
    <row r="102" spans="1:4" x14ac:dyDescent="0.25">
      <c r="A102" s="1" t="s">
        <v>1744</v>
      </c>
      <c r="B102" s="2">
        <v>462306</v>
      </c>
      <c r="C102" s="1" t="s">
        <v>1744</v>
      </c>
      <c r="D102" s="2">
        <v>0</v>
      </c>
    </row>
    <row r="103" spans="1:4" x14ac:dyDescent="0.25">
      <c r="A103" s="1" t="s">
        <v>1745</v>
      </c>
      <c r="B103" s="2">
        <v>173276</v>
      </c>
      <c r="C103" s="1" t="s">
        <v>1745</v>
      </c>
      <c r="D103" s="2">
        <v>0</v>
      </c>
    </row>
    <row r="104" spans="1:4" x14ac:dyDescent="0.25">
      <c r="A104" s="1" t="s">
        <v>1746</v>
      </c>
      <c r="B104" s="2">
        <v>23079</v>
      </c>
      <c r="C104" s="1" t="s">
        <v>1746</v>
      </c>
      <c r="D104" s="2">
        <v>0</v>
      </c>
    </row>
    <row r="105" spans="1:4" x14ac:dyDescent="0.25">
      <c r="A105" s="1" t="s">
        <v>1747</v>
      </c>
      <c r="B105" s="2">
        <v>11398</v>
      </c>
      <c r="C105" s="1" t="s">
        <v>1747</v>
      </c>
      <c r="D105" s="2">
        <v>0</v>
      </c>
    </row>
    <row r="106" spans="1:4" x14ac:dyDescent="0.25">
      <c r="A106" s="1" t="s">
        <v>1748</v>
      </c>
      <c r="B106" s="2">
        <v>235127</v>
      </c>
      <c r="C106" s="1" t="s">
        <v>1748</v>
      </c>
      <c r="D106" s="2">
        <v>0</v>
      </c>
    </row>
    <row r="107" spans="1:4" x14ac:dyDescent="0.25">
      <c r="A107" s="1" t="s">
        <v>1092</v>
      </c>
      <c r="B107" s="2">
        <v>1520049</v>
      </c>
      <c r="C107" s="1" t="s">
        <v>1092</v>
      </c>
      <c r="D107" s="2">
        <v>0</v>
      </c>
    </row>
    <row r="108" spans="1:4" x14ac:dyDescent="0.25">
      <c r="A108" s="1" t="s">
        <v>1625</v>
      </c>
      <c r="B108" s="2">
        <v>1277645</v>
      </c>
      <c r="C108" s="1" t="s">
        <v>1625</v>
      </c>
      <c r="D108" s="2">
        <v>0</v>
      </c>
    </row>
    <row r="109" spans="1:4" x14ac:dyDescent="0.25">
      <c r="A109" s="1" t="s">
        <v>134</v>
      </c>
      <c r="B109" s="2">
        <v>293775</v>
      </c>
      <c r="C109" s="1" t="s">
        <v>134</v>
      </c>
      <c r="D109" s="2">
        <v>0</v>
      </c>
    </row>
    <row r="110" spans="1:4" x14ac:dyDescent="0.25">
      <c r="A110" s="1" t="s">
        <v>669</v>
      </c>
      <c r="B110" s="2">
        <v>806544</v>
      </c>
      <c r="C110" s="1" t="s">
        <v>669</v>
      </c>
      <c r="D110" s="2">
        <v>9197</v>
      </c>
    </row>
    <row r="111" spans="1:4" x14ac:dyDescent="0.25">
      <c r="A111" s="1" t="s">
        <v>1749</v>
      </c>
      <c r="B111" s="2">
        <v>171800</v>
      </c>
      <c r="C111" s="1" t="s">
        <v>1749</v>
      </c>
      <c r="D111" s="2">
        <v>0</v>
      </c>
    </row>
    <row r="112" spans="1:4" x14ac:dyDescent="0.25">
      <c r="A112" s="1" t="s">
        <v>1750</v>
      </c>
      <c r="B112" s="2">
        <v>409326</v>
      </c>
      <c r="C112" s="1" t="s">
        <v>1750</v>
      </c>
      <c r="D112" s="2">
        <v>0</v>
      </c>
    </row>
    <row r="113" spans="1:4" x14ac:dyDescent="0.25">
      <c r="A113" s="1" t="s">
        <v>1751</v>
      </c>
      <c r="B113" s="2">
        <v>11807</v>
      </c>
      <c r="C113" s="1" t="s">
        <v>1751</v>
      </c>
      <c r="D113" s="2">
        <v>0</v>
      </c>
    </row>
    <row r="114" spans="1:4" x14ac:dyDescent="0.25">
      <c r="A114" s="1" t="s">
        <v>1752</v>
      </c>
      <c r="B114" s="2">
        <v>796500</v>
      </c>
      <c r="C114" s="1" t="s">
        <v>1752</v>
      </c>
      <c r="D114" s="2">
        <v>0</v>
      </c>
    </row>
    <row r="115" spans="1:4" x14ac:dyDescent="0.25">
      <c r="A115" s="1" t="s">
        <v>1753</v>
      </c>
      <c r="B115" s="2">
        <v>2278820</v>
      </c>
      <c r="C115" s="1" t="s">
        <v>1753</v>
      </c>
      <c r="D115" s="2">
        <v>0</v>
      </c>
    </row>
    <row r="116" spans="1:4" x14ac:dyDescent="0.25">
      <c r="A116" s="1" t="s">
        <v>1754</v>
      </c>
      <c r="B116" s="2">
        <v>671765</v>
      </c>
      <c r="C116" s="1" t="s">
        <v>1754</v>
      </c>
      <c r="D116" s="2">
        <v>0</v>
      </c>
    </row>
    <row r="117" spans="1:4" x14ac:dyDescent="0.25">
      <c r="A117" s="1" t="s">
        <v>1755</v>
      </c>
      <c r="B117" s="2">
        <v>59454</v>
      </c>
      <c r="C117" s="1" t="s">
        <v>1755</v>
      </c>
      <c r="D1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1170-CBD6-4074-B006-FA5999734F41}">
  <dimension ref="A1:G97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1655</v>
      </c>
      <c r="B1" s="2" t="s">
        <v>1656</v>
      </c>
      <c r="C1" s="2" t="s">
        <v>1657</v>
      </c>
      <c r="D1" s="2" t="s">
        <v>1658</v>
      </c>
      <c r="E1" s="2" t="s">
        <v>1659</v>
      </c>
      <c r="F1" t="s">
        <v>1660</v>
      </c>
      <c r="G1" t="s">
        <v>1661</v>
      </c>
    </row>
    <row r="2" spans="1:7" x14ac:dyDescent="0.25">
      <c r="A2" s="1" t="s">
        <v>1756</v>
      </c>
      <c r="B2" s="2">
        <v>471990</v>
      </c>
      <c r="C2" s="2">
        <f>IF(ISNA(VLOOKUP(A2,vlookup_c!A:B,2,FALSE)),0,(VLOOKUP(A2,vlookup_c!A:B,2,FALSE)))</f>
        <v>1412388</v>
      </c>
      <c r="D2" s="2">
        <f>VLOOKUP(A2,vlookup_c!C:D,2,FALSE)</f>
        <v>0</v>
      </c>
      <c r="E2" s="2">
        <f>B2-C2</f>
        <v>-940398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1757</v>
      </c>
      <c r="B3" s="2">
        <v>300000</v>
      </c>
      <c r="C3" s="2">
        <f>IF(ISNA(VLOOKUP(A3,vlookup_c!A:B,2,FALSE)),0,(VLOOKUP(A3,vlookup_c!A:B,2,FALSE)))</f>
        <v>300000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1758</v>
      </c>
      <c r="B4" s="2">
        <v>157601</v>
      </c>
      <c r="C4" s="2">
        <f>IF(ISNA(VLOOKUP(A4,vlookup_c!A:B,2,FALSE)),0,(VLOOKUP(A4,vlookup_c!A:B,2,FALSE)))</f>
        <v>707601</v>
      </c>
      <c r="D4" s="2">
        <f>VLOOKUP(A4,vlookup_c!C:D,2,FALSE)</f>
        <v>0</v>
      </c>
      <c r="E4" s="2">
        <f t="shared" si="0"/>
        <v>-550000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1759</v>
      </c>
      <c r="B5" s="2">
        <v>3490286</v>
      </c>
      <c r="C5" s="2">
        <f>IF(ISNA(VLOOKUP(A5,vlookup_c!A:B,2,FALSE)),0,(VLOOKUP(A5,vlookup_c!A:B,2,FALSE)))</f>
        <v>6859071</v>
      </c>
      <c r="D5" s="2">
        <f>VLOOKUP(A5,vlookup_c!C:D,2,FALSE)</f>
        <v>0</v>
      </c>
      <c r="E5" s="2">
        <f t="shared" si="0"/>
        <v>-3368785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1760</v>
      </c>
      <c r="B6" s="2">
        <v>2750000</v>
      </c>
      <c r="C6" s="2">
        <f>IF(ISNA(VLOOKUP(A6,vlookup_c!A:B,2,FALSE)),0,(VLOOKUP(A6,vlookup_c!A:B,2,FALSE)))</f>
        <v>2750000</v>
      </c>
      <c r="D6" s="2">
        <f>VLOOKUP(A6,vlookup_c!C:D,2,FALSE)</f>
        <v>43164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1761</v>
      </c>
      <c r="B7" s="2">
        <v>1174376</v>
      </c>
      <c r="C7" s="2">
        <f>IF(ISNA(VLOOKUP(A7,vlookup_c!A:B,2,FALSE)),0,(VLOOKUP(A7,vlookup_c!A:B,2,FALSE)))</f>
        <v>1174376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1762</v>
      </c>
      <c r="B8" s="2">
        <v>362801</v>
      </c>
      <c r="C8" s="2">
        <f>IF(ISNA(VLOOKUP(A8,vlookup_c!A:B,2,FALSE)),0,(VLOOKUP(A8,vlookup_c!A:B,2,FALSE)))</f>
        <v>362801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1763</v>
      </c>
      <c r="B9" s="2">
        <v>132</v>
      </c>
      <c r="C9" s="2">
        <f>IF(ISNA(VLOOKUP(A9,vlookup_c!A:B,2,FALSE)),0,(VLOOKUP(A9,vlookup_c!A:B,2,FALSE)))</f>
        <v>132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1764</v>
      </c>
      <c r="B10" s="2">
        <v>227662</v>
      </c>
      <c r="C10" s="2">
        <f>IF(ISNA(VLOOKUP(A10,vlookup_c!A:B,2,FALSE)),0,(VLOOKUP(A10,vlookup_c!A:B,2,FALSE)))</f>
        <v>227662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1765</v>
      </c>
      <c r="B11" s="2">
        <v>1691214</v>
      </c>
      <c r="C11" s="2">
        <f>IF(ISNA(VLOOKUP(A11,vlookup_c!A:B,2,FALSE)),0,(VLOOKUP(A11,vlookup_c!A:B,2,FALSE)))</f>
        <v>1691214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1766</v>
      </c>
      <c r="B12" s="2">
        <v>1194750</v>
      </c>
      <c r="C12" s="2">
        <f>IF(ISNA(VLOOKUP(A12,vlookup_c!A:B,2,FALSE)),0,(VLOOKUP(A12,vlookup_c!A:B,2,FALSE)))</f>
        <v>1194750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1767</v>
      </c>
      <c r="B13" s="2">
        <v>343614</v>
      </c>
      <c r="C13" s="2">
        <f>IF(ISNA(VLOOKUP(A13,vlookup_c!A:B,2,FALSE)),0,(VLOOKUP(A13,vlookup_c!A:B,2,FALSE)))</f>
        <v>343614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1768</v>
      </c>
      <c r="B14" s="2">
        <v>6839</v>
      </c>
      <c r="C14" s="2">
        <f>IF(ISNA(VLOOKUP(A14,vlookup_c!A:B,2,FALSE)),0,(VLOOKUP(A14,vlookup_c!A:B,2,FALSE)))</f>
        <v>6839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1769</v>
      </c>
      <c r="B15" s="2">
        <v>24564</v>
      </c>
      <c r="C15" s="2">
        <f>IF(ISNA(VLOOKUP(A15,vlookup_c!A:B,2,FALSE)),0,(VLOOKUP(A15,vlookup_c!A:B,2,FALSE)))</f>
        <v>24564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1677</v>
      </c>
      <c r="B16" s="2">
        <v>9000</v>
      </c>
      <c r="C16" s="2">
        <f>IF(ISNA(VLOOKUP(A16,vlookup_c!A:B,2,FALSE)),0,(VLOOKUP(A16,vlookup_c!A:B,2,FALSE)))</f>
        <v>17988</v>
      </c>
      <c r="D16" s="2">
        <f>VLOOKUP(A16,vlookup_c!C:D,2,FALSE)</f>
        <v>9000</v>
      </c>
      <c r="E16" s="2">
        <f t="shared" si="0"/>
        <v>-8988</v>
      </c>
      <c r="F16" t="str">
        <f t="shared" si="1"/>
        <v>aman</v>
      </c>
      <c r="G16" t="str">
        <f t="shared" si="2"/>
        <v>no update</v>
      </c>
    </row>
    <row r="17" spans="1:7" x14ac:dyDescent="0.25">
      <c r="A17" s="1" t="s">
        <v>1770</v>
      </c>
      <c r="B17" s="2">
        <v>529190</v>
      </c>
      <c r="C17" s="2">
        <f>IF(ISNA(VLOOKUP(A17,vlookup_c!A:B,2,FALSE)),0,(VLOOKUP(A17,vlookup_c!A:B,2,FALSE)))</f>
        <v>529190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1771</v>
      </c>
      <c r="B18" s="2">
        <v>419094</v>
      </c>
      <c r="C18" s="2">
        <f>IF(ISNA(VLOOKUP(A18,vlookup_c!A:B,2,FALSE)),0,(VLOOKUP(A18,vlookup_c!A:B,2,FALSE)))</f>
        <v>419094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1772</v>
      </c>
      <c r="B19" s="2">
        <v>88672</v>
      </c>
      <c r="C19" s="2">
        <f>IF(ISNA(VLOOKUP(A19,vlookup_c!A:B,2,FALSE)),0,(VLOOKUP(A19,vlookup_c!A:B,2,FALSE)))</f>
        <v>88672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1773</v>
      </c>
      <c r="B20" s="2">
        <v>141000</v>
      </c>
      <c r="C20" s="2">
        <f>IF(ISNA(VLOOKUP(A20,vlookup_c!A:B,2,FALSE)),0,(VLOOKUP(A20,vlookup_c!A:B,2,FALSE)))</f>
        <v>141000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1774</v>
      </c>
      <c r="B21" s="2">
        <v>8500</v>
      </c>
      <c r="C21" s="2">
        <f>IF(ISNA(VLOOKUP(A21,vlookup_c!A:B,2,FALSE)),0,(VLOOKUP(A21,vlookup_c!A:B,2,FALSE)))</f>
        <v>8500</v>
      </c>
      <c r="D21" s="2">
        <f>VLOOKUP(A21,vlookup_c!C:D,2,FALSE)</f>
        <v>93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1775</v>
      </c>
      <c r="B22" s="2">
        <v>163</v>
      </c>
      <c r="C22" s="2">
        <f>IF(ISNA(VLOOKUP(A22,vlookup_c!A:B,2,FALSE)),0,(VLOOKUP(A22,vlookup_c!A:B,2,FALSE)))</f>
        <v>163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1776</v>
      </c>
      <c r="B23" s="2">
        <v>1357807</v>
      </c>
      <c r="C23" s="2">
        <f>IF(ISNA(VLOOKUP(A23,vlookup_c!A:B,2,FALSE)),0,(VLOOKUP(A23,vlookup_c!A:B,2,FALSE)))</f>
        <v>2722807</v>
      </c>
      <c r="D23" s="2">
        <f>VLOOKUP(A23,vlookup_c!C:D,2,FALSE)</f>
        <v>0</v>
      </c>
      <c r="E23" s="2">
        <f t="shared" si="0"/>
        <v>-1365000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1777</v>
      </c>
      <c r="B24" s="2">
        <v>1906174</v>
      </c>
      <c r="C24" s="2">
        <f>IF(ISNA(VLOOKUP(A24,vlookup_c!A:B,2,FALSE)),0,(VLOOKUP(A24,vlookup_c!A:B,2,FALSE)))</f>
        <v>1906174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1778</v>
      </c>
      <c r="B25" s="2">
        <v>352708</v>
      </c>
      <c r="C25" s="2">
        <f>IF(ISNA(VLOOKUP(A25,vlookup_c!A:B,2,FALSE)),0,(VLOOKUP(A25,vlookup_c!A:B,2,FALSE)))</f>
        <v>352708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1779</v>
      </c>
      <c r="B26" s="2">
        <v>1400000</v>
      </c>
      <c r="C26" s="2">
        <f>IF(ISNA(VLOOKUP(A26,vlookup_c!A:B,2,FALSE)),0,(VLOOKUP(A26,vlookup_c!A:B,2,FALSE)))</f>
        <v>2700000</v>
      </c>
      <c r="D26" s="2">
        <f>VLOOKUP(A26,vlookup_c!C:D,2,FALSE)</f>
        <v>38800</v>
      </c>
      <c r="E26" s="2">
        <f t="shared" si="0"/>
        <v>-1300000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235</v>
      </c>
      <c r="B27" s="2">
        <v>906</v>
      </c>
      <c r="C27" s="2">
        <f>IF(ISNA(VLOOKUP(A27,vlookup_c!A:B,2,FALSE)),0,(VLOOKUP(A27,vlookup_c!A:B,2,FALSE)))</f>
        <v>255906</v>
      </c>
      <c r="D27" s="2">
        <f>VLOOKUP(A27,vlookup_c!C:D,2,FALSE)</f>
        <v>0</v>
      </c>
      <c r="E27" s="2">
        <f t="shared" si="0"/>
        <v>-255000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1780</v>
      </c>
      <c r="B28" s="2">
        <v>18527</v>
      </c>
      <c r="C28" s="2">
        <f>IF(ISNA(VLOOKUP(A28,vlookup_c!A:B,2,FALSE)),0,(VLOOKUP(A28,vlookup_c!A:B,2,FALSE)))</f>
        <v>18527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1781</v>
      </c>
      <c r="B29" s="2">
        <v>2703682</v>
      </c>
      <c r="C29" s="2">
        <f>IF(ISNA(VLOOKUP(A29,vlookup_c!A:B,2,FALSE)),0,(VLOOKUP(A29,vlookup_c!A:B,2,FALSE)))</f>
        <v>2703682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1782</v>
      </c>
      <c r="B30" s="2">
        <v>3469000</v>
      </c>
      <c r="C30" s="2">
        <f>IF(ISNA(VLOOKUP(A30,vlookup_c!A:B,2,FALSE)),0,(VLOOKUP(A30,vlookup_c!A:B,2,FALSE)))</f>
        <v>3469000</v>
      </c>
      <c r="D30" s="2">
        <f>VLOOKUP(A30,vlookup_c!C:D,2,FALSE)</f>
        <v>111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1783</v>
      </c>
      <c r="B31" s="2">
        <v>669130</v>
      </c>
      <c r="C31" s="2">
        <f>IF(ISNA(VLOOKUP(A31,vlookup_c!A:B,2,FALSE)),0,(VLOOKUP(A31,vlookup_c!A:B,2,FALSE)))</f>
        <v>669130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1784</v>
      </c>
      <c r="B32" s="2">
        <v>562674</v>
      </c>
      <c r="C32" s="2">
        <f>IF(ISNA(VLOOKUP(A32,vlookup_c!A:B,2,FALSE)),0,(VLOOKUP(A32,vlookup_c!A:B,2,FALSE)))</f>
        <v>562674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1785</v>
      </c>
      <c r="B33" s="2">
        <v>486452</v>
      </c>
      <c r="C33" s="2">
        <f>IF(ISNA(VLOOKUP(A33,vlookup_c!A:B,2,FALSE)),0,(VLOOKUP(A33,vlookup_c!A:B,2,FALSE)))</f>
        <v>486452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1786</v>
      </c>
      <c r="B34" s="2">
        <v>69576</v>
      </c>
      <c r="C34" s="2">
        <f>IF(ISNA(VLOOKUP(A34,vlookup_c!A:B,2,FALSE)),0,(VLOOKUP(A34,vlookup_c!A:B,2,FALSE)))</f>
        <v>69576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1208</v>
      </c>
      <c r="B35" s="2">
        <v>9333</v>
      </c>
      <c r="C35" s="2">
        <f>IF(ISNA(VLOOKUP(A35,vlookup_c!A:B,2,FALSE)),0,(VLOOKUP(A35,vlookup_c!A:B,2,FALSE)))</f>
        <v>924833</v>
      </c>
      <c r="D35" s="2">
        <f>VLOOKUP(A35,vlookup_c!C:D,2,FALSE)</f>
        <v>0</v>
      </c>
      <c r="E35" s="2">
        <f t="shared" si="0"/>
        <v>-915500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1787</v>
      </c>
      <c r="B36" s="2">
        <v>300000</v>
      </c>
      <c r="C36" s="2">
        <f>IF(ISNA(VLOOKUP(A36,vlookup_c!A:B,2,FALSE)),0,(VLOOKUP(A36,vlookup_c!A:B,2,FALSE)))</f>
        <v>300000</v>
      </c>
      <c r="D36" s="2">
        <f>VLOOKUP(A36,vlookup_c!C:D,2,FALSE)</f>
        <v>395000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1788</v>
      </c>
      <c r="B37" s="2">
        <v>130585</v>
      </c>
      <c r="C37" s="2">
        <f>IF(ISNA(VLOOKUP(A37,vlookup_c!A:B,2,FALSE)),0,(VLOOKUP(A37,vlookup_c!A:B,2,FALSE)))</f>
        <v>130585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1789</v>
      </c>
      <c r="B38" s="2">
        <v>605018</v>
      </c>
      <c r="C38" s="2">
        <f>IF(ISNA(VLOOKUP(A38,vlookup_c!A:B,2,FALSE)),0,(VLOOKUP(A38,vlookup_c!A:B,2,FALSE)))</f>
        <v>605018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1790</v>
      </c>
      <c r="B39" s="2">
        <v>1048735</v>
      </c>
      <c r="C39" s="2">
        <f>IF(ISNA(VLOOKUP(A39,vlookup_c!A:B,2,FALSE)),0,(VLOOKUP(A39,vlookup_c!A:B,2,FALSE)))</f>
        <v>1048735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1791</v>
      </c>
      <c r="B40" s="2">
        <v>170000</v>
      </c>
      <c r="C40" s="2">
        <f>IF(ISNA(VLOOKUP(A40,vlookup_c!A:B,2,FALSE)),0,(VLOOKUP(A40,vlookup_c!A:B,2,FALSE)))</f>
        <v>170000</v>
      </c>
      <c r="D40" s="2">
        <f>VLOOKUP(A40,vlookup_c!C:D,2,FALSE)</f>
        <v>939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1792</v>
      </c>
      <c r="B41" s="2">
        <v>826154</v>
      </c>
      <c r="C41" s="2">
        <f>IF(ISNA(VLOOKUP(A41,vlookup_c!A:B,2,FALSE)),0,(VLOOKUP(A41,vlookup_c!A:B,2,FALSE)))</f>
        <v>826154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1793</v>
      </c>
      <c r="B42" s="2">
        <v>1616194</v>
      </c>
      <c r="C42" s="2">
        <f>IF(ISNA(VLOOKUP(A42,vlookup_c!A:B,2,FALSE)),0,(VLOOKUP(A42,vlookup_c!A:B,2,FALSE)))</f>
        <v>1616194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1794</v>
      </c>
      <c r="B43" s="2">
        <v>452452</v>
      </c>
      <c r="C43" s="2">
        <f>IF(ISNA(VLOOKUP(A43,vlookup_c!A:B,2,FALSE)),0,(VLOOKUP(A43,vlookup_c!A:B,2,FALSE)))</f>
        <v>452452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1795</v>
      </c>
      <c r="B44" s="2">
        <v>500228</v>
      </c>
      <c r="C44" s="2">
        <f>IF(ISNA(VLOOKUP(A44,vlookup_c!A:B,2,FALSE)),0,(VLOOKUP(A44,vlookup_c!A:B,2,FALSE)))</f>
        <v>500228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1796</v>
      </c>
      <c r="B45" s="2">
        <v>76633</v>
      </c>
      <c r="C45" s="2">
        <f>IF(ISNA(VLOOKUP(A45,vlookup_c!A:B,2,FALSE)),0,(VLOOKUP(A45,vlookup_c!A:B,2,FALSE)))</f>
        <v>276633</v>
      </c>
      <c r="D45" s="2">
        <f>VLOOKUP(A45,vlookup_c!C:D,2,FALSE)</f>
        <v>0</v>
      </c>
      <c r="E45" s="2">
        <f t="shared" si="0"/>
        <v>-200000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1797</v>
      </c>
      <c r="B46" s="2">
        <v>204828</v>
      </c>
      <c r="C46" s="2">
        <f>IF(ISNA(VLOOKUP(A46,vlookup_c!A:B,2,FALSE)),0,(VLOOKUP(A46,vlookup_c!A:B,2,FALSE)))</f>
        <v>204828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1059</v>
      </c>
      <c r="B47" s="2">
        <v>10627</v>
      </c>
      <c r="C47" s="2">
        <f>IF(ISNA(VLOOKUP(A47,vlookup_c!A:B,2,FALSE)),0,(VLOOKUP(A47,vlookup_c!A:B,2,FALSE)))</f>
        <v>471794</v>
      </c>
      <c r="D47" s="2">
        <f>VLOOKUP(A47,vlookup_c!C:D,2,FALSE)</f>
        <v>0</v>
      </c>
      <c r="E47" s="2">
        <f t="shared" si="0"/>
        <v>-461167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1798</v>
      </c>
      <c r="B48" s="2">
        <v>846128</v>
      </c>
      <c r="C48" s="2">
        <f>IF(ISNA(VLOOKUP(A48,vlookup_c!A:B,2,FALSE)),0,(VLOOKUP(A48,vlookup_c!A:B,2,FALSE)))</f>
        <v>846128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1799</v>
      </c>
      <c r="B49" s="2">
        <v>456994</v>
      </c>
      <c r="C49" s="2">
        <f>IF(ISNA(VLOOKUP(A49,vlookup_c!A:B,2,FALSE)),0,(VLOOKUP(A49,vlookup_c!A:B,2,FALSE)))</f>
        <v>456994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1800</v>
      </c>
      <c r="B50" s="2">
        <v>1853728</v>
      </c>
      <c r="C50" s="2">
        <f>IF(ISNA(VLOOKUP(A50,vlookup_c!A:B,2,FALSE)),0,(VLOOKUP(A50,vlookup_c!A:B,2,FALSE)))</f>
        <v>1853728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1801</v>
      </c>
      <c r="B51" s="2">
        <v>100000</v>
      </c>
      <c r="C51" s="2">
        <f>IF(ISNA(VLOOKUP(A51,vlookup_c!A:B,2,FALSE)),0,(VLOOKUP(A51,vlookup_c!A:B,2,FALSE)))</f>
        <v>100000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1720</v>
      </c>
      <c r="B52" s="2">
        <v>3262</v>
      </c>
      <c r="C52" s="2">
        <f>IF(ISNA(VLOOKUP(A52,vlookup_c!A:B,2,FALSE)),0,(VLOOKUP(A52,vlookup_c!A:B,2,FALSE)))</f>
        <v>6524</v>
      </c>
      <c r="D52" s="2">
        <f>VLOOKUP(A52,vlookup_c!C:D,2,FALSE)</f>
        <v>3262</v>
      </c>
      <c r="E52" s="2">
        <f t="shared" si="0"/>
        <v>-3262</v>
      </c>
      <c r="F52" t="str">
        <f t="shared" si="1"/>
        <v>aman</v>
      </c>
      <c r="G52" t="str">
        <f t="shared" si="2"/>
        <v>no update</v>
      </c>
    </row>
    <row r="53" spans="1:7" x14ac:dyDescent="0.25">
      <c r="A53" s="1" t="s">
        <v>1802</v>
      </c>
      <c r="B53" s="2">
        <v>179632</v>
      </c>
      <c r="C53" s="2">
        <f>IF(ISNA(VLOOKUP(A53,vlookup_c!A:B,2,FALSE)),0,(VLOOKUP(A53,vlookup_c!A:B,2,FALSE)))</f>
        <v>179632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1803</v>
      </c>
      <c r="B54" s="2">
        <v>876303</v>
      </c>
      <c r="C54" s="2">
        <f>IF(ISNA(VLOOKUP(A54,vlookup_c!A:B,2,FALSE)),0,(VLOOKUP(A54,vlookup_c!A:B,2,FALSE)))</f>
        <v>876303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1804</v>
      </c>
      <c r="B55" s="2">
        <v>402189</v>
      </c>
      <c r="C55" s="2">
        <f>IF(ISNA(VLOOKUP(A55,vlookup_c!A:B,2,FALSE)),0,(VLOOKUP(A55,vlookup_c!A:B,2,FALSE)))</f>
        <v>402189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1805</v>
      </c>
      <c r="B56" s="2">
        <v>88000</v>
      </c>
      <c r="C56" s="2">
        <f>IF(ISNA(VLOOKUP(A56,vlookup_c!A:B,2,FALSE)),0,(VLOOKUP(A56,vlookup_c!A:B,2,FALSE)))</f>
        <v>88000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1806</v>
      </c>
      <c r="B57" s="2">
        <v>1053838</v>
      </c>
      <c r="C57" s="2">
        <f>IF(ISNA(VLOOKUP(A57,vlookup_c!A:B,2,FALSE)),0,(VLOOKUP(A57,vlookup_c!A:B,2,FALSE)))</f>
        <v>1053838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1807</v>
      </c>
      <c r="B58" s="2">
        <v>764251</v>
      </c>
      <c r="C58" s="2">
        <f>IF(ISNA(VLOOKUP(A58,vlookup_c!A:B,2,FALSE)),0,(VLOOKUP(A58,vlookup_c!A:B,2,FALSE)))</f>
        <v>764251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1371</v>
      </c>
      <c r="B59" s="2">
        <v>576247</v>
      </c>
      <c r="C59" s="2">
        <f>IF(ISNA(VLOOKUP(A59,vlookup_c!A:B,2,FALSE)),0,(VLOOKUP(A59,vlookup_c!A:B,2,FALSE)))</f>
        <v>1176466</v>
      </c>
      <c r="D59" s="2">
        <f>VLOOKUP(A59,vlookup_c!C:D,2,FALSE)</f>
        <v>0</v>
      </c>
      <c r="E59" s="2">
        <f t="shared" si="0"/>
        <v>-600219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1808</v>
      </c>
      <c r="B60" s="2">
        <v>7873</v>
      </c>
      <c r="C60" s="2">
        <f>IF(ISNA(VLOOKUP(A60,vlookup_c!A:B,2,FALSE)),0,(VLOOKUP(A60,vlookup_c!A:B,2,FALSE)))</f>
        <v>7873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197</v>
      </c>
      <c r="B61" s="2">
        <v>177821</v>
      </c>
      <c r="C61" s="2">
        <f>IF(ISNA(VLOOKUP(A61,vlookup_c!A:B,2,FALSE)),0,(VLOOKUP(A61,vlookup_c!A:B,2,FALSE)))</f>
        <v>1449396</v>
      </c>
      <c r="D61" s="2">
        <f>VLOOKUP(A61,vlookup_c!C:D,2,FALSE)</f>
        <v>0</v>
      </c>
      <c r="E61" s="2">
        <f t="shared" si="0"/>
        <v>-1271575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1809</v>
      </c>
      <c r="B62" s="2">
        <v>955800</v>
      </c>
      <c r="C62" s="2">
        <f>IF(ISNA(VLOOKUP(A62,vlookup_c!A:B,2,FALSE)),0,(VLOOKUP(A62,vlookup_c!A:B,2,FALSE)))</f>
        <v>955800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1732</v>
      </c>
      <c r="B63" s="2">
        <v>198954</v>
      </c>
      <c r="C63" s="2">
        <f>IF(ISNA(VLOOKUP(A63,vlookup_c!A:B,2,FALSE)),0,(VLOOKUP(A63,vlookup_c!A:B,2,FALSE)))</f>
        <v>397908</v>
      </c>
      <c r="D63" s="2">
        <f>VLOOKUP(A63,vlookup_c!C:D,2,FALSE)</f>
        <v>796374</v>
      </c>
      <c r="E63" s="2">
        <f t="shared" si="0"/>
        <v>-198954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1810</v>
      </c>
      <c r="B64" s="2">
        <v>749012</v>
      </c>
      <c r="C64" s="2">
        <f>IF(ISNA(VLOOKUP(A64,vlookup_c!A:B,2,FALSE)),0,(VLOOKUP(A64,vlookup_c!A:B,2,FALSE)))</f>
        <v>1421957</v>
      </c>
      <c r="D64" s="2">
        <f>VLOOKUP(A64,vlookup_c!C:D,2,FALSE)</f>
        <v>0</v>
      </c>
      <c r="E64" s="2">
        <f t="shared" si="0"/>
        <v>-672945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1811</v>
      </c>
      <c r="B65" s="2">
        <v>966367</v>
      </c>
      <c r="C65" s="2">
        <f>IF(ISNA(VLOOKUP(A65,vlookup_c!A:B,2,FALSE)),0,(VLOOKUP(A65,vlookup_c!A:B,2,FALSE)))</f>
        <v>966367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1812</v>
      </c>
      <c r="B66" s="2">
        <v>879400</v>
      </c>
      <c r="C66" s="2">
        <f>IF(ISNA(VLOOKUP(A66,vlookup_c!A:B,2,FALSE)),0,(VLOOKUP(A66,vlookup_c!A:B,2,FALSE)))</f>
        <v>879400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1813</v>
      </c>
      <c r="B67" s="2">
        <v>84336</v>
      </c>
      <c r="C67" s="2">
        <f>IF(ISNA(VLOOKUP(A67,vlookup_c!A:B,2,FALSE)),0,(VLOOKUP(A67,vlookup_c!A:B,2,FALSE)))</f>
        <v>84336</v>
      </c>
      <c r="D67" s="2">
        <f>VLOOKUP(A67,vlookup_c!C:D,2,FALSE)</f>
        <v>0</v>
      </c>
      <c r="E67" s="2">
        <f t="shared" ref="E67:E97" si="3">B67-C67</f>
        <v>0</v>
      </c>
      <c r="F67" t="str">
        <f t="shared" ref="F67:F97" si="4">IF(B67=C67,"aman",IF(B67&lt;C67,"aman","cek"))</f>
        <v>aman</v>
      </c>
      <c r="G67" t="str">
        <f t="shared" ref="G67:G97" si="5">IF(D67=B67,"no update","update")</f>
        <v>update</v>
      </c>
    </row>
    <row r="68" spans="1:7" x14ac:dyDescent="0.25">
      <c r="A68" s="1" t="s">
        <v>1814</v>
      </c>
      <c r="B68" s="2">
        <v>459032</v>
      </c>
      <c r="C68" s="2">
        <f>IF(ISNA(VLOOKUP(A68,vlookup_c!A:B,2,FALSE)),0,(VLOOKUP(A68,vlookup_c!A:B,2,FALSE)))</f>
        <v>459032</v>
      </c>
      <c r="D68" s="2">
        <f>VLOOKUP(A68,vlookup_c!C:D,2,FALSE)</f>
        <v>9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1815</v>
      </c>
      <c r="B69" s="2">
        <v>717662</v>
      </c>
      <c r="C69" s="2">
        <f>IF(ISNA(VLOOKUP(A69,vlookup_c!A:B,2,FALSE)),0,(VLOOKUP(A69,vlookup_c!A:B,2,FALSE)))</f>
        <v>717662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1816</v>
      </c>
      <c r="B70" s="2">
        <v>873392</v>
      </c>
      <c r="C70" s="2">
        <f>IF(ISNA(VLOOKUP(A70,vlookup_c!A:B,2,FALSE)),0,(VLOOKUP(A70,vlookup_c!A:B,2,FALSE)))</f>
        <v>873392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1817</v>
      </c>
      <c r="B71" s="2">
        <v>1262279</v>
      </c>
      <c r="C71" s="2">
        <f>IF(ISNA(VLOOKUP(A71,vlookup_c!A:B,2,FALSE)),0,(VLOOKUP(A71,vlookup_c!A:B,2,FALSE)))</f>
        <v>1262279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1342</v>
      </c>
      <c r="B72" s="2">
        <v>50000</v>
      </c>
      <c r="C72" s="2">
        <f>IF(ISNA(VLOOKUP(A72,vlookup_c!A:B,2,FALSE)),0,(VLOOKUP(A72,vlookup_c!A:B,2,FALSE)))</f>
        <v>84314</v>
      </c>
      <c r="D72" s="2">
        <f>VLOOKUP(A72,vlookup_c!C:D,2,FALSE)</f>
        <v>0</v>
      </c>
      <c r="E72" s="2">
        <f t="shared" si="3"/>
        <v>-34314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1818</v>
      </c>
      <c r="B73" s="2">
        <v>125325</v>
      </c>
      <c r="C73" s="2">
        <f>IF(ISNA(VLOOKUP(A73,vlookup_c!A:B,2,FALSE)),0,(VLOOKUP(A73,vlookup_c!A:B,2,FALSE)))</f>
        <v>125325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1819</v>
      </c>
      <c r="B74" s="2">
        <v>143928</v>
      </c>
      <c r="C74" s="2">
        <f>IF(ISNA(VLOOKUP(A74,vlookup_c!A:B,2,FALSE)),0,(VLOOKUP(A74,vlookup_c!A:B,2,FALSE)))</f>
        <v>143928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1820</v>
      </c>
      <c r="B75" s="2">
        <v>604305</v>
      </c>
      <c r="C75" s="2">
        <f>IF(ISNA(VLOOKUP(A75,vlookup_c!A:B,2,FALSE)),0,(VLOOKUP(A75,vlookup_c!A:B,2,FALSE)))</f>
        <v>604305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1821</v>
      </c>
      <c r="B76" s="2">
        <v>25000</v>
      </c>
      <c r="C76" s="2">
        <f>IF(ISNA(VLOOKUP(A76,vlookup_c!A:B,2,FALSE)),0,(VLOOKUP(A76,vlookup_c!A:B,2,FALSE)))</f>
        <v>747940</v>
      </c>
      <c r="D76" s="2">
        <f>VLOOKUP(A76,vlookup_c!C:D,2,FALSE)</f>
        <v>0</v>
      </c>
      <c r="E76" s="2">
        <f t="shared" si="3"/>
        <v>-722940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1506</v>
      </c>
      <c r="B77" s="2">
        <v>11608</v>
      </c>
      <c r="C77" s="2">
        <f>IF(ISNA(VLOOKUP(A77,vlookup_c!A:B,2,FALSE)),0,(VLOOKUP(A77,vlookup_c!A:B,2,FALSE)))</f>
        <v>370754</v>
      </c>
      <c r="D77" s="2">
        <f>VLOOKUP(A77,vlookup_c!C:D,2,FALSE)</f>
        <v>0</v>
      </c>
      <c r="E77" s="2">
        <f t="shared" si="3"/>
        <v>-359146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1822</v>
      </c>
      <c r="B78" s="2">
        <v>788593</v>
      </c>
      <c r="C78" s="2">
        <f>IF(ISNA(VLOOKUP(A78,vlookup_c!A:B,2,FALSE)),0,(VLOOKUP(A78,vlookup_c!A:B,2,FALSE)))</f>
        <v>788593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1823</v>
      </c>
      <c r="B79" s="2">
        <v>181486</v>
      </c>
      <c r="C79" s="2">
        <f>IF(ISNA(VLOOKUP(A79,vlookup_c!A:B,2,FALSE)),0,(VLOOKUP(A79,vlookup_c!A:B,2,FALSE)))</f>
        <v>181486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1824</v>
      </c>
      <c r="B80" s="2">
        <v>200000</v>
      </c>
      <c r="C80" s="2">
        <f>IF(ISNA(VLOOKUP(A80,vlookup_c!A:B,2,FALSE)),0,(VLOOKUP(A80,vlookup_c!A:B,2,FALSE)))</f>
        <v>200000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1825</v>
      </c>
      <c r="B81" s="2">
        <v>1449630</v>
      </c>
      <c r="C81" s="2">
        <f>IF(ISNA(VLOOKUP(A81,vlookup_c!A:B,2,FALSE)),0,(VLOOKUP(A81,vlookup_c!A:B,2,FALSE)))</f>
        <v>1449630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1826</v>
      </c>
      <c r="B82" s="2">
        <v>984091</v>
      </c>
      <c r="C82" s="2">
        <f>IF(ISNA(VLOOKUP(A82,vlookup_c!A:B,2,FALSE)),0,(VLOOKUP(A82,vlookup_c!A:B,2,FALSE)))</f>
        <v>984091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1827</v>
      </c>
      <c r="B83" s="2">
        <v>4533</v>
      </c>
      <c r="C83" s="2">
        <f>IF(ISNA(VLOOKUP(A83,vlookup_c!A:B,2,FALSE)),0,(VLOOKUP(A83,vlookup_c!A:B,2,FALSE)))</f>
        <v>4533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1828</v>
      </c>
      <c r="B84" s="2">
        <v>405489</v>
      </c>
      <c r="C84" s="2">
        <f>IF(ISNA(VLOOKUP(A84,vlookup_c!A:B,2,FALSE)),0,(VLOOKUP(A84,vlookup_c!A:B,2,FALSE)))</f>
        <v>3170366</v>
      </c>
      <c r="D84" s="2">
        <f>VLOOKUP(A84,vlookup_c!C:D,2,FALSE)</f>
        <v>0</v>
      </c>
      <c r="E84" s="2">
        <f t="shared" si="3"/>
        <v>-2764877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1829</v>
      </c>
      <c r="B85" s="2">
        <v>928534</v>
      </c>
      <c r="C85" s="2">
        <f>IF(ISNA(VLOOKUP(A85,vlookup_c!A:B,2,FALSE)),0,(VLOOKUP(A85,vlookup_c!A:B,2,FALSE)))</f>
        <v>928534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1830</v>
      </c>
      <c r="B86" s="2">
        <v>3760124</v>
      </c>
      <c r="C86" s="2">
        <f>IF(ISNA(VLOOKUP(A86,vlookup_c!A:B,2,FALSE)),0,(VLOOKUP(A86,vlookup_c!A:B,2,FALSE)))</f>
        <v>3760124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1831</v>
      </c>
      <c r="B87" s="2">
        <v>8099</v>
      </c>
      <c r="C87" s="2">
        <f>IF(ISNA(VLOOKUP(A87,vlookup_c!A:B,2,FALSE)),0,(VLOOKUP(A87,vlookup_c!A:B,2,FALSE)))</f>
        <v>8099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465</v>
      </c>
      <c r="B88" s="2">
        <v>115100</v>
      </c>
      <c r="C88" s="2">
        <f>IF(ISNA(VLOOKUP(A88,vlookup_c!A:B,2,FALSE)),0,(VLOOKUP(A88,vlookup_c!A:B,2,FALSE)))</f>
        <v>184739</v>
      </c>
      <c r="D88" s="2">
        <f>VLOOKUP(A88,vlookup_c!C:D,2,FALSE)</f>
        <v>0</v>
      </c>
      <c r="E88" s="2">
        <f t="shared" si="3"/>
        <v>-69639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1832</v>
      </c>
      <c r="B89" s="2">
        <v>230867</v>
      </c>
      <c r="C89" s="2">
        <f>IF(ISNA(VLOOKUP(A89,vlookup_c!A:B,2,FALSE)),0,(VLOOKUP(A89,vlookup_c!A:B,2,FALSE)))</f>
        <v>230867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1833</v>
      </c>
      <c r="B90" s="2">
        <v>10000</v>
      </c>
      <c r="C90" s="2">
        <f>IF(ISNA(VLOOKUP(A90,vlookup_c!A:B,2,FALSE)),0,(VLOOKUP(A90,vlookup_c!A:B,2,FALSE)))</f>
        <v>10000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1834</v>
      </c>
      <c r="B91" s="2">
        <v>855247</v>
      </c>
      <c r="C91" s="2">
        <f>IF(ISNA(VLOOKUP(A91,vlookup_c!A:B,2,FALSE)),0,(VLOOKUP(A91,vlookup_c!A:B,2,FALSE)))</f>
        <v>855247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1835</v>
      </c>
      <c r="B92" s="2">
        <v>397534</v>
      </c>
      <c r="C92" s="2">
        <f>IF(ISNA(VLOOKUP(A92,vlookup_c!A:B,2,FALSE)),0,(VLOOKUP(A92,vlookup_c!A:B,2,FALSE)))</f>
        <v>397534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1836</v>
      </c>
      <c r="B93" s="2">
        <v>491292</v>
      </c>
      <c r="C93" s="2">
        <f>IF(ISNA(VLOOKUP(A93,vlookup_c!A:B,2,FALSE)),0,(VLOOKUP(A93,vlookup_c!A:B,2,FALSE)))</f>
        <v>491292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1837</v>
      </c>
      <c r="B94" s="2">
        <v>163762</v>
      </c>
      <c r="C94" s="2">
        <f>IF(ISNA(VLOOKUP(A94,vlookup_c!A:B,2,FALSE)),0,(VLOOKUP(A94,vlookup_c!A:B,2,FALSE)))</f>
        <v>163762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38</v>
      </c>
      <c r="B95" s="2">
        <v>3420</v>
      </c>
      <c r="C95" s="2">
        <f>IF(ISNA(VLOOKUP(A95,vlookup_c!A:B,2,FALSE)),0,(VLOOKUP(A95,vlookup_c!A:B,2,FALSE)))</f>
        <v>388593</v>
      </c>
      <c r="D95" s="2">
        <f>VLOOKUP(A95,vlookup_c!C:D,2,FALSE)</f>
        <v>0</v>
      </c>
      <c r="E95" s="2">
        <f t="shared" si="3"/>
        <v>-385173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1838</v>
      </c>
      <c r="B96" s="2">
        <v>172326</v>
      </c>
      <c r="C96" s="2">
        <f>IF(ISNA(VLOOKUP(A96,vlookup_c!A:B,2,FALSE)),0,(VLOOKUP(A96,vlookup_c!A:B,2,FALSE)))</f>
        <v>172326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1839</v>
      </c>
      <c r="B97" s="2">
        <v>6045</v>
      </c>
      <c r="C97" s="2">
        <f>IF(ISNA(VLOOKUP(A97,vlookup_c!A:B,2,FALSE)),0,(VLOOKUP(A97,vlookup_c!A:B,2,FALSE)))</f>
        <v>6045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A7A5-2BA9-4E9C-83E3-F3B1E43AD85D}">
  <dimension ref="A1:D9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1655</v>
      </c>
      <c r="B1" s="2" t="s">
        <v>1657</v>
      </c>
      <c r="C1" s="1" t="s">
        <v>1655</v>
      </c>
      <c r="D1" s="2" t="s">
        <v>1658</v>
      </c>
    </row>
    <row r="2" spans="1:4" x14ac:dyDescent="0.25">
      <c r="A2" s="1" t="s">
        <v>1756</v>
      </c>
      <c r="B2" s="2">
        <v>1412388</v>
      </c>
      <c r="C2" s="1" t="s">
        <v>1756</v>
      </c>
      <c r="D2" s="2">
        <v>0</v>
      </c>
    </row>
    <row r="3" spans="1:4" x14ac:dyDescent="0.25">
      <c r="A3" s="1" t="s">
        <v>1757</v>
      </c>
      <c r="B3" s="2">
        <v>300000</v>
      </c>
      <c r="C3" s="1" t="s">
        <v>1757</v>
      </c>
      <c r="D3" s="2">
        <v>0</v>
      </c>
    </row>
    <row r="4" spans="1:4" x14ac:dyDescent="0.25">
      <c r="A4" s="1" t="s">
        <v>1758</v>
      </c>
      <c r="B4" s="2">
        <v>707601</v>
      </c>
      <c r="C4" s="1" t="s">
        <v>1758</v>
      </c>
      <c r="D4" s="2">
        <v>0</v>
      </c>
    </row>
    <row r="5" spans="1:4" x14ac:dyDescent="0.25">
      <c r="A5" s="1" t="s">
        <v>1759</v>
      </c>
      <c r="B5" s="2">
        <v>6859071</v>
      </c>
      <c r="C5" s="1" t="s">
        <v>1759</v>
      </c>
      <c r="D5" s="2">
        <v>0</v>
      </c>
    </row>
    <row r="6" spans="1:4" x14ac:dyDescent="0.25">
      <c r="A6" s="1" t="s">
        <v>1760</v>
      </c>
      <c r="B6" s="2">
        <v>2750000</v>
      </c>
      <c r="C6" s="1" t="s">
        <v>1760</v>
      </c>
      <c r="D6" s="2">
        <v>43164</v>
      </c>
    </row>
    <row r="7" spans="1:4" x14ac:dyDescent="0.25">
      <c r="A7" s="1" t="s">
        <v>1761</v>
      </c>
      <c r="B7" s="2">
        <v>1174376</v>
      </c>
      <c r="C7" s="1" t="s">
        <v>1761</v>
      </c>
      <c r="D7" s="2">
        <v>0</v>
      </c>
    </row>
    <row r="8" spans="1:4" x14ac:dyDescent="0.25">
      <c r="A8" s="1" t="s">
        <v>1762</v>
      </c>
      <c r="B8" s="2">
        <v>362801</v>
      </c>
      <c r="C8" s="1" t="s">
        <v>1762</v>
      </c>
      <c r="D8" s="2">
        <v>0</v>
      </c>
    </row>
    <row r="9" spans="1:4" x14ac:dyDescent="0.25">
      <c r="A9" s="1" t="s">
        <v>1763</v>
      </c>
      <c r="B9" s="2">
        <v>132</v>
      </c>
      <c r="C9" s="1" t="s">
        <v>1763</v>
      </c>
      <c r="D9" s="2">
        <v>0</v>
      </c>
    </row>
    <row r="10" spans="1:4" x14ac:dyDescent="0.25">
      <c r="A10" s="1" t="s">
        <v>1764</v>
      </c>
      <c r="B10" s="2">
        <v>227662</v>
      </c>
      <c r="C10" s="1" t="s">
        <v>1764</v>
      </c>
      <c r="D10" s="2">
        <v>0</v>
      </c>
    </row>
    <row r="11" spans="1:4" x14ac:dyDescent="0.25">
      <c r="A11" s="1" t="s">
        <v>1765</v>
      </c>
      <c r="B11" s="2">
        <v>1691214</v>
      </c>
      <c r="C11" s="1" t="s">
        <v>1765</v>
      </c>
      <c r="D11" s="2">
        <v>0</v>
      </c>
    </row>
    <row r="12" spans="1:4" x14ac:dyDescent="0.25">
      <c r="A12" s="1" t="s">
        <v>1766</v>
      </c>
      <c r="B12" s="2">
        <v>1194750</v>
      </c>
      <c r="C12" s="1" t="s">
        <v>1766</v>
      </c>
      <c r="D12" s="2">
        <v>0</v>
      </c>
    </row>
    <row r="13" spans="1:4" x14ac:dyDescent="0.25">
      <c r="A13" s="1" t="s">
        <v>1767</v>
      </c>
      <c r="B13" s="2">
        <v>343614</v>
      </c>
      <c r="C13" s="1" t="s">
        <v>1767</v>
      </c>
      <c r="D13" s="2">
        <v>0</v>
      </c>
    </row>
    <row r="14" spans="1:4" x14ac:dyDescent="0.25">
      <c r="A14" s="1" t="s">
        <v>1768</v>
      </c>
      <c r="B14" s="2">
        <v>6839</v>
      </c>
      <c r="C14" s="1" t="s">
        <v>1768</v>
      </c>
      <c r="D14" s="2">
        <v>0</v>
      </c>
    </row>
    <row r="15" spans="1:4" x14ac:dyDescent="0.25">
      <c r="A15" s="1" t="s">
        <v>1769</v>
      </c>
      <c r="B15" s="2">
        <v>24564</v>
      </c>
      <c r="C15" s="1" t="s">
        <v>1769</v>
      </c>
      <c r="D15" s="2">
        <v>0</v>
      </c>
    </row>
    <row r="16" spans="1:4" x14ac:dyDescent="0.25">
      <c r="A16" s="1" t="s">
        <v>1677</v>
      </c>
      <c r="B16" s="2">
        <v>17988</v>
      </c>
      <c r="C16" s="1" t="s">
        <v>1677</v>
      </c>
      <c r="D16" s="2">
        <v>9000</v>
      </c>
    </row>
    <row r="17" spans="1:4" x14ac:dyDescent="0.25">
      <c r="A17" s="1" t="s">
        <v>1770</v>
      </c>
      <c r="B17" s="2">
        <v>529190</v>
      </c>
      <c r="C17" s="1" t="s">
        <v>1770</v>
      </c>
      <c r="D17" s="2">
        <v>0</v>
      </c>
    </row>
    <row r="18" spans="1:4" x14ac:dyDescent="0.25">
      <c r="A18" s="1" t="s">
        <v>1771</v>
      </c>
      <c r="B18" s="2">
        <v>419094</v>
      </c>
      <c r="C18" s="1" t="s">
        <v>1771</v>
      </c>
      <c r="D18" s="2">
        <v>0</v>
      </c>
    </row>
    <row r="19" spans="1:4" x14ac:dyDescent="0.25">
      <c r="A19" s="1" t="s">
        <v>1772</v>
      </c>
      <c r="B19" s="2">
        <v>88672</v>
      </c>
      <c r="C19" s="1" t="s">
        <v>1772</v>
      </c>
      <c r="D19" s="2">
        <v>0</v>
      </c>
    </row>
    <row r="20" spans="1:4" x14ac:dyDescent="0.25">
      <c r="A20" s="1" t="s">
        <v>1773</v>
      </c>
      <c r="B20" s="2">
        <v>141000</v>
      </c>
      <c r="C20" s="1" t="s">
        <v>1773</v>
      </c>
      <c r="D20" s="2">
        <v>0</v>
      </c>
    </row>
    <row r="21" spans="1:4" x14ac:dyDescent="0.25">
      <c r="A21" s="1" t="s">
        <v>1774</v>
      </c>
      <c r="B21" s="2">
        <v>8500</v>
      </c>
      <c r="C21" s="1" t="s">
        <v>1774</v>
      </c>
      <c r="D21" s="2">
        <v>93</v>
      </c>
    </row>
    <row r="22" spans="1:4" x14ac:dyDescent="0.25">
      <c r="A22" s="1" t="s">
        <v>1775</v>
      </c>
      <c r="B22" s="2">
        <v>163</v>
      </c>
      <c r="C22" s="1" t="s">
        <v>1775</v>
      </c>
      <c r="D22" s="2">
        <v>0</v>
      </c>
    </row>
    <row r="23" spans="1:4" x14ac:dyDescent="0.25">
      <c r="A23" s="1" t="s">
        <v>1776</v>
      </c>
      <c r="B23" s="2">
        <v>2722807</v>
      </c>
      <c r="C23" s="1" t="s">
        <v>1776</v>
      </c>
      <c r="D23" s="2">
        <v>0</v>
      </c>
    </row>
    <row r="24" spans="1:4" x14ac:dyDescent="0.25">
      <c r="A24" s="1" t="s">
        <v>1777</v>
      </c>
      <c r="B24" s="2">
        <v>1906174</v>
      </c>
      <c r="C24" s="1" t="s">
        <v>1777</v>
      </c>
      <c r="D24" s="2">
        <v>0</v>
      </c>
    </row>
    <row r="25" spans="1:4" x14ac:dyDescent="0.25">
      <c r="A25" s="1" t="s">
        <v>1778</v>
      </c>
      <c r="B25" s="2">
        <v>352708</v>
      </c>
      <c r="C25" s="1" t="s">
        <v>1778</v>
      </c>
      <c r="D25" s="2">
        <v>0</v>
      </c>
    </row>
    <row r="26" spans="1:4" x14ac:dyDescent="0.25">
      <c r="A26" s="1" t="s">
        <v>1779</v>
      </c>
      <c r="B26" s="2">
        <v>2700000</v>
      </c>
      <c r="C26" s="1" t="s">
        <v>1779</v>
      </c>
      <c r="D26" s="2">
        <v>38800</v>
      </c>
    </row>
    <row r="27" spans="1:4" x14ac:dyDescent="0.25">
      <c r="A27" s="1" t="s">
        <v>235</v>
      </c>
      <c r="B27" s="2">
        <v>255906</v>
      </c>
      <c r="C27" s="1" t="s">
        <v>235</v>
      </c>
      <c r="D27" s="2">
        <v>0</v>
      </c>
    </row>
    <row r="28" spans="1:4" x14ac:dyDescent="0.25">
      <c r="A28" s="1" t="s">
        <v>1780</v>
      </c>
      <c r="B28" s="2">
        <v>18527</v>
      </c>
      <c r="C28" s="1" t="s">
        <v>1780</v>
      </c>
      <c r="D28" s="2">
        <v>0</v>
      </c>
    </row>
    <row r="29" spans="1:4" x14ac:dyDescent="0.25">
      <c r="A29" s="1" t="s">
        <v>1781</v>
      </c>
      <c r="B29" s="2">
        <v>2703682</v>
      </c>
      <c r="C29" s="1" t="s">
        <v>1781</v>
      </c>
      <c r="D29" s="2">
        <v>0</v>
      </c>
    </row>
    <row r="30" spans="1:4" x14ac:dyDescent="0.25">
      <c r="A30" s="1" t="s">
        <v>1782</v>
      </c>
      <c r="B30" s="2">
        <v>3469000</v>
      </c>
      <c r="C30" s="1" t="s">
        <v>1782</v>
      </c>
      <c r="D30" s="2">
        <v>111</v>
      </c>
    </row>
    <row r="31" spans="1:4" x14ac:dyDescent="0.25">
      <c r="A31" s="1" t="s">
        <v>1783</v>
      </c>
      <c r="B31" s="2">
        <v>669130</v>
      </c>
      <c r="C31" s="1" t="s">
        <v>1783</v>
      </c>
      <c r="D31" s="2">
        <v>0</v>
      </c>
    </row>
    <row r="32" spans="1:4" x14ac:dyDescent="0.25">
      <c r="A32" s="1" t="s">
        <v>1784</v>
      </c>
      <c r="B32" s="2">
        <v>562674</v>
      </c>
      <c r="C32" s="1" t="s">
        <v>1784</v>
      </c>
      <c r="D32" s="2">
        <v>0</v>
      </c>
    </row>
    <row r="33" spans="1:4" x14ac:dyDescent="0.25">
      <c r="A33" s="1" t="s">
        <v>1785</v>
      </c>
      <c r="B33" s="2">
        <v>486452</v>
      </c>
      <c r="C33" s="1" t="s">
        <v>1785</v>
      </c>
      <c r="D33" s="2">
        <v>0</v>
      </c>
    </row>
    <row r="34" spans="1:4" x14ac:dyDescent="0.25">
      <c r="A34" s="1" t="s">
        <v>1786</v>
      </c>
      <c r="B34" s="2">
        <v>69576</v>
      </c>
      <c r="C34" s="1" t="s">
        <v>1786</v>
      </c>
      <c r="D34" s="2">
        <v>0</v>
      </c>
    </row>
    <row r="35" spans="1:4" x14ac:dyDescent="0.25">
      <c r="A35" s="1" t="s">
        <v>1208</v>
      </c>
      <c r="B35" s="2">
        <v>924833</v>
      </c>
      <c r="C35" s="1" t="s">
        <v>1208</v>
      </c>
      <c r="D35" s="2">
        <v>0</v>
      </c>
    </row>
    <row r="36" spans="1:4" x14ac:dyDescent="0.25">
      <c r="A36" s="1" t="s">
        <v>1787</v>
      </c>
      <c r="B36" s="2">
        <v>300000</v>
      </c>
      <c r="C36" s="1" t="s">
        <v>1787</v>
      </c>
      <c r="D36" s="2">
        <v>395000</v>
      </c>
    </row>
    <row r="37" spans="1:4" x14ac:dyDescent="0.25">
      <c r="A37" s="1" t="s">
        <v>1788</v>
      </c>
      <c r="B37" s="2">
        <v>130585</v>
      </c>
      <c r="C37" s="1" t="s">
        <v>1788</v>
      </c>
      <c r="D37" s="2">
        <v>0</v>
      </c>
    </row>
    <row r="38" spans="1:4" x14ac:dyDescent="0.25">
      <c r="A38" s="1" t="s">
        <v>1789</v>
      </c>
      <c r="B38" s="2">
        <v>605018</v>
      </c>
      <c r="C38" s="1" t="s">
        <v>1789</v>
      </c>
      <c r="D38" s="2">
        <v>0</v>
      </c>
    </row>
    <row r="39" spans="1:4" x14ac:dyDescent="0.25">
      <c r="A39" s="1" t="s">
        <v>1790</v>
      </c>
      <c r="B39" s="2">
        <v>1048735</v>
      </c>
      <c r="C39" s="1" t="s">
        <v>1790</v>
      </c>
      <c r="D39" s="2">
        <v>0</v>
      </c>
    </row>
    <row r="40" spans="1:4" x14ac:dyDescent="0.25">
      <c r="A40" s="1" t="s">
        <v>1791</v>
      </c>
      <c r="B40" s="2">
        <v>170000</v>
      </c>
      <c r="C40" s="1" t="s">
        <v>1791</v>
      </c>
      <c r="D40" s="2">
        <v>939</v>
      </c>
    </row>
    <row r="41" spans="1:4" x14ac:dyDescent="0.25">
      <c r="A41" s="1" t="s">
        <v>1792</v>
      </c>
      <c r="B41" s="2">
        <v>826154</v>
      </c>
      <c r="C41" s="1" t="s">
        <v>1792</v>
      </c>
      <c r="D41" s="2">
        <v>0</v>
      </c>
    </row>
    <row r="42" spans="1:4" x14ac:dyDescent="0.25">
      <c r="A42" s="1" t="s">
        <v>1793</v>
      </c>
      <c r="B42" s="2">
        <v>1616194</v>
      </c>
      <c r="C42" s="1" t="s">
        <v>1793</v>
      </c>
      <c r="D42" s="2">
        <v>0</v>
      </c>
    </row>
    <row r="43" spans="1:4" x14ac:dyDescent="0.25">
      <c r="A43" s="1" t="s">
        <v>1794</v>
      </c>
      <c r="B43" s="2">
        <v>452452</v>
      </c>
      <c r="C43" s="1" t="s">
        <v>1794</v>
      </c>
      <c r="D43" s="2">
        <v>0</v>
      </c>
    </row>
    <row r="44" spans="1:4" x14ac:dyDescent="0.25">
      <c r="A44" s="1" t="s">
        <v>1795</v>
      </c>
      <c r="B44" s="2">
        <v>500228</v>
      </c>
      <c r="C44" s="1" t="s">
        <v>1795</v>
      </c>
      <c r="D44" s="2">
        <v>0</v>
      </c>
    </row>
    <row r="45" spans="1:4" x14ac:dyDescent="0.25">
      <c r="A45" s="1" t="s">
        <v>1796</v>
      </c>
      <c r="B45" s="2">
        <v>276633</v>
      </c>
      <c r="C45" s="1" t="s">
        <v>1796</v>
      </c>
      <c r="D45" s="2">
        <v>0</v>
      </c>
    </row>
    <row r="46" spans="1:4" x14ac:dyDescent="0.25">
      <c r="A46" s="1" t="s">
        <v>1797</v>
      </c>
      <c r="B46" s="2">
        <v>204828</v>
      </c>
      <c r="C46" s="1" t="s">
        <v>1797</v>
      </c>
      <c r="D46" s="2">
        <v>0</v>
      </c>
    </row>
    <row r="47" spans="1:4" x14ac:dyDescent="0.25">
      <c r="A47" s="1" t="s">
        <v>1059</v>
      </c>
      <c r="B47" s="2">
        <v>471794</v>
      </c>
      <c r="C47" s="1" t="s">
        <v>1059</v>
      </c>
      <c r="D47" s="2">
        <v>0</v>
      </c>
    </row>
    <row r="48" spans="1:4" x14ac:dyDescent="0.25">
      <c r="A48" s="1" t="s">
        <v>1798</v>
      </c>
      <c r="B48" s="2">
        <v>846128</v>
      </c>
      <c r="C48" s="1" t="s">
        <v>1798</v>
      </c>
      <c r="D48" s="2">
        <v>0</v>
      </c>
    </row>
    <row r="49" spans="1:4" x14ac:dyDescent="0.25">
      <c r="A49" s="1" t="s">
        <v>1799</v>
      </c>
      <c r="B49" s="2">
        <v>456994</v>
      </c>
      <c r="C49" s="1" t="s">
        <v>1799</v>
      </c>
      <c r="D49" s="2">
        <v>0</v>
      </c>
    </row>
    <row r="50" spans="1:4" x14ac:dyDescent="0.25">
      <c r="A50" s="1" t="s">
        <v>1800</v>
      </c>
      <c r="B50" s="2">
        <v>1853728</v>
      </c>
      <c r="C50" s="1" t="s">
        <v>1800</v>
      </c>
      <c r="D50" s="2">
        <v>0</v>
      </c>
    </row>
    <row r="51" spans="1:4" x14ac:dyDescent="0.25">
      <c r="A51" s="1" t="s">
        <v>1801</v>
      </c>
      <c r="B51" s="2">
        <v>100000</v>
      </c>
      <c r="C51" s="1" t="s">
        <v>1801</v>
      </c>
      <c r="D51" s="2">
        <v>0</v>
      </c>
    </row>
    <row r="52" spans="1:4" x14ac:dyDescent="0.25">
      <c r="A52" s="1" t="s">
        <v>1720</v>
      </c>
      <c r="B52" s="2">
        <v>6524</v>
      </c>
      <c r="C52" s="1" t="s">
        <v>1720</v>
      </c>
      <c r="D52" s="2">
        <v>3262</v>
      </c>
    </row>
    <row r="53" spans="1:4" x14ac:dyDescent="0.25">
      <c r="A53" s="1" t="s">
        <v>1802</v>
      </c>
      <c r="B53" s="2">
        <v>179632</v>
      </c>
      <c r="C53" s="1" t="s">
        <v>1802</v>
      </c>
      <c r="D53" s="2">
        <v>0</v>
      </c>
    </row>
    <row r="54" spans="1:4" x14ac:dyDescent="0.25">
      <c r="A54" s="1" t="s">
        <v>1803</v>
      </c>
      <c r="B54" s="2">
        <v>876303</v>
      </c>
      <c r="C54" s="1" t="s">
        <v>1803</v>
      </c>
      <c r="D54" s="2">
        <v>0</v>
      </c>
    </row>
    <row r="55" spans="1:4" x14ac:dyDescent="0.25">
      <c r="A55" s="1" t="s">
        <v>1804</v>
      </c>
      <c r="B55" s="2">
        <v>402189</v>
      </c>
      <c r="C55" s="1" t="s">
        <v>1804</v>
      </c>
      <c r="D55" s="2">
        <v>0</v>
      </c>
    </row>
    <row r="56" spans="1:4" x14ac:dyDescent="0.25">
      <c r="A56" s="1" t="s">
        <v>1805</v>
      </c>
      <c r="B56" s="2">
        <v>88000</v>
      </c>
      <c r="C56" s="1" t="s">
        <v>1805</v>
      </c>
      <c r="D56" s="2">
        <v>0</v>
      </c>
    </row>
    <row r="57" spans="1:4" x14ac:dyDescent="0.25">
      <c r="A57" s="1" t="s">
        <v>1806</v>
      </c>
      <c r="B57" s="2">
        <v>1053838</v>
      </c>
      <c r="C57" s="1" t="s">
        <v>1806</v>
      </c>
      <c r="D57" s="2">
        <v>0</v>
      </c>
    </row>
    <row r="58" spans="1:4" x14ac:dyDescent="0.25">
      <c r="A58" s="1" t="s">
        <v>1807</v>
      </c>
      <c r="B58" s="2">
        <v>764251</v>
      </c>
      <c r="C58" s="1" t="s">
        <v>1807</v>
      </c>
      <c r="D58" s="2">
        <v>0</v>
      </c>
    </row>
    <row r="59" spans="1:4" x14ac:dyDescent="0.25">
      <c r="A59" s="1" t="s">
        <v>1371</v>
      </c>
      <c r="B59" s="2">
        <v>1176466</v>
      </c>
      <c r="C59" s="1" t="s">
        <v>1371</v>
      </c>
      <c r="D59" s="2">
        <v>0</v>
      </c>
    </row>
    <row r="60" spans="1:4" x14ac:dyDescent="0.25">
      <c r="A60" s="1" t="s">
        <v>1808</v>
      </c>
      <c r="B60" s="2">
        <v>7873</v>
      </c>
      <c r="C60" s="1" t="s">
        <v>1808</v>
      </c>
      <c r="D60" s="2">
        <v>0</v>
      </c>
    </row>
    <row r="61" spans="1:4" x14ac:dyDescent="0.25">
      <c r="A61" s="1" t="s">
        <v>197</v>
      </c>
      <c r="B61" s="2">
        <v>1449396</v>
      </c>
      <c r="C61" s="1" t="s">
        <v>197</v>
      </c>
      <c r="D61" s="2">
        <v>0</v>
      </c>
    </row>
    <row r="62" spans="1:4" x14ac:dyDescent="0.25">
      <c r="A62" s="1" t="s">
        <v>1809</v>
      </c>
      <c r="B62" s="2">
        <v>955800</v>
      </c>
      <c r="C62" s="1" t="s">
        <v>1809</v>
      </c>
      <c r="D62" s="2">
        <v>0</v>
      </c>
    </row>
    <row r="63" spans="1:4" x14ac:dyDescent="0.25">
      <c r="A63" s="1" t="s">
        <v>1732</v>
      </c>
      <c r="B63" s="2">
        <v>397908</v>
      </c>
      <c r="C63" s="1" t="s">
        <v>1732</v>
      </c>
      <c r="D63" s="2">
        <v>796374</v>
      </c>
    </row>
    <row r="64" spans="1:4" x14ac:dyDescent="0.25">
      <c r="A64" s="1" t="s">
        <v>1810</v>
      </c>
      <c r="B64" s="2">
        <v>1421957</v>
      </c>
      <c r="C64" s="1" t="s">
        <v>1810</v>
      </c>
      <c r="D64" s="2">
        <v>0</v>
      </c>
    </row>
    <row r="65" spans="1:4" x14ac:dyDescent="0.25">
      <c r="A65" s="1" t="s">
        <v>1811</v>
      </c>
      <c r="B65" s="2">
        <v>966367</v>
      </c>
      <c r="C65" s="1" t="s">
        <v>1811</v>
      </c>
      <c r="D65" s="2">
        <v>0</v>
      </c>
    </row>
    <row r="66" spans="1:4" x14ac:dyDescent="0.25">
      <c r="A66" s="1" t="s">
        <v>1812</v>
      </c>
      <c r="B66" s="2">
        <v>879400</v>
      </c>
      <c r="C66" s="1" t="s">
        <v>1812</v>
      </c>
      <c r="D66" s="2">
        <v>0</v>
      </c>
    </row>
    <row r="67" spans="1:4" x14ac:dyDescent="0.25">
      <c r="A67" s="1" t="s">
        <v>1813</v>
      </c>
      <c r="B67" s="2">
        <v>84336</v>
      </c>
      <c r="C67" s="1" t="s">
        <v>1813</v>
      </c>
      <c r="D67" s="2">
        <v>0</v>
      </c>
    </row>
    <row r="68" spans="1:4" x14ac:dyDescent="0.25">
      <c r="A68" s="1" t="s">
        <v>1814</v>
      </c>
      <c r="B68" s="2">
        <v>459032</v>
      </c>
      <c r="C68" s="1" t="s">
        <v>1814</v>
      </c>
      <c r="D68" s="2">
        <v>9</v>
      </c>
    </row>
    <row r="69" spans="1:4" x14ac:dyDescent="0.25">
      <c r="A69" s="1" t="s">
        <v>1815</v>
      </c>
      <c r="B69" s="2">
        <v>717662</v>
      </c>
      <c r="C69" s="1" t="s">
        <v>1815</v>
      </c>
      <c r="D69" s="2">
        <v>0</v>
      </c>
    </row>
    <row r="70" spans="1:4" x14ac:dyDescent="0.25">
      <c r="A70" s="1" t="s">
        <v>1816</v>
      </c>
      <c r="B70" s="2">
        <v>873392</v>
      </c>
      <c r="C70" s="1" t="s">
        <v>1816</v>
      </c>
      <c r="D70" s="2">
        <v>0</v>
      </c>
    </row>
    <row r="71" spans="1:4" x14ac:dyDescent="0.25">
      <c r="A71" s="1" t="s">
        <v>1817</v>
      </c>
      <c r="B71" s="2">
        <v>1262279</v>
      </c>
      <c r="C71" s="1" t="s">
        <v>1817</v>
      </c>
      <c r="D71" s="2">
        <v>0</v>
      </c>
    </row>
    <row r="72" spans="1:4" x14ac:dyDescent="0.25">
      <c r="A72" s="1" t="s">
        <v>1342</v>
      </c>
      <c r="B72" s="2">
        <v>84314</v>
      </c>
      <c r="C72" s="1" t="s">
        <v>1342</v>
      </c>
      <c r="D72" s="2">
        <v>0</v>
      </c>
    </row>
    <row r="73" spans="1:4" x14ac:dyDescent="0.25">
      <c r="A73" s="1" t="s">
        <v>1818</v>
      </c>
      <c r="B73" s="2">
        <v>125325</v>
      </c>
      <c r="C73" s="1" t="s">
        <v>1818</v>
      </c>
      <c r="D73" s="2">
        <v>0</v>
      </c>
    </row>
    <row r="74" spans="1:4" x14ac:dyDescent="0.25">
      <c r="A74" s="1" t="s">
        <v>1819</v>
      </c>
      <c r="B74" s="2">
        <v>143928</v>
      </c>
      <c r="C74" s="1" t="s">
        <v>1819</v>
      </c>
      <c r="D74" s="2">
        <v>0</v>
      </c>
    </row>
    <row r="75" spans="1:4" x14ac:dyDescent="0.25">
      <c r="A75" s="1" t="s">
        <v>1820</v>
      </c>
      <c r="B75" s="2">
        <v>604305</v>
      </c>
      <c r="C75" s="1" t="s">
        <v>1820</v>
      </c>
      <c r="D75" s="2">
        <v>0</v>
      </c>
    </row>
    <row r="76" spans="1:4" x14ac:dyDescent="0.25">
      <c r="A76" s="1" t="s">
        <v>1821</v>
      </c>
      <c r="B76" s="2">
        <v>747940</v>
      </c>
      <c r="C76" s="1" t="s">
        <v>1821</v>
      </c>
      <c r="D76" s="2">
        <v>0</v>
      </c>
    </row>
    <row r="77" spans="1:4" x14ac:dyDescent="0.25">
      <c r="A77" s="1" t="s">
        <v>1506</v>
      </c>
      <c r="B77" s="2">
        <v>370754</v>
      </c>
      <c r="C77" s="1" t="s">
        <v>1506</v>
      </c>
      <c r="D77" s="2">
        <v>0</v>
      </c>
    </row>
    <row r="78" spans="1:4" x14ac:dyDescent="0.25">
      <c r="A78" s="1" t="s">
        <v>1822</v>
      </c>
      <c r="B78" s="2">
        <v>788593</v>
      </c>
      <c r="C78" s="1" t="s">
        <v>1822</v>
      </c>
      <c r="D78" s="2">
        <v>0</v>
      </c>
    </row>
    <row r="79" spans="1:4" x14ac:dyDescent="0.25">
      <c r="A79" s="1" t="s">
        <v>1823</v>
      </c>
      <c r="B79" s="2">
        <v>181486</v>
      </c>
      <c r="C79" s="1" t="s">
        <v>1823</v>
      </c>
      <c r="D79" s="2">
        <v>0</v>
      </c>
    </row>
    <row r="80" spans="1:4" x14ac:dyDescent="0.25">
      <c r="A80" s="1" t="s">
        <v>1824</v>
      </c>
      <c r="B80" s="2">
        <v>200000</v>
      </c>
      <c r="C80" s="1" t="s">
        <v>1824</v>
      </c>
      <c r="D80" s="2">
        <v>0</v>
      </c>
    </row>
    <row r="81" spans="1:4" x14ac:dyDescent="0.25">
      <c r="A81" s="1" t="s">
        <v>1825</v>
      </c>
      <c r="B81" s="2">
        <v>1449630</v>
      </c>
      <c r="C81" s="1" t="s">
        <v>1825</v>
      </c>
      <c r="D81" s="2">
        <v>0</v>
      </c>
    </row>
    <row r="82" spans="1:4" x14ac:dyDescent="0.25">
      <c r="A82" s="1" t="s">
        <v>1826</v>
      </c>
      <c r="B82" s="2">
        <v>984091</v>
      </c>
      <c r="C82" s="1" t="s">
        <v>1826</v>
      </c>
      <c r="D82" s="2">
        <v>0</v>
      </c>
    </row>
    <row r="83" spans="1:4" x14ac:dyDescent="0.25">
      <c r="A83" s="1" t="s">
        <v>1827</v>
      </c>
      <c r="B83" s="2">
        <v>4533</v>
      </c>
      <c r="C83" s="1" t="s">
        <v>1827</v>
      </c>
      <c r="D83" s="2">
        <v>0</v>
      </c>
    </row>
    <row r="84" spans="1:4" x14ac:dyDescent="0.25">
      <c r="A84" s="1" t="s">
        <v>1828</v>
      </c>
      <c r="B84" s="2">
        <v>3170366</v>
      </c>
      <c r="C84" s="1" t="s">
        <v>1828</v>
      </c>
      <c r="D84" s="2">
        <v>0</v>
      </c>
    </row>
    <row r="85" spans="1:4" x14ac:dyDescent="0.25">
      <c r="A85" s="1" t="s">
        <v>1829</v>
      </c>
      <c r="B85" s="2">
        <v>928534</v>
      </c>
      <c r="C85" s="1" t="s">
        <v>1829</v>
      </c>
      <c r="D85" s="2">
        <v>0</v>
      </c>
    </row>
    <row r="86" spans="1:4" x14ac:dyDescent="0.25">
      <c r="A86" s="1" t="s">
        <v>1830</v>
      </c>
      <c r="B86" s="2">
        <v>3760124</v>
      </c>
      <c r="C86" s="1" t="s">
        <v>1830</v>
      </c>
      <c r="D86" s="2">
        <v>0</v>
      </c>
    </row>
    <row r="87" spans="1:4" x14ac:dyDescent="0.25">
      <c r="A87" s="1" t="s">
        <v>1831</v>
      </c>
      <c r="B87" s="2">
        <v>8099</v>
      </c>
      <c r="C87" s="1" t="s">
        <v>1831</v>
      </c>
      <c r="D87" s="2">
        <v>0</v>
      </c>
    </row>
    <row r="88" spans="1:4" x14ac:dyDescent="0.25">
      <c r="A88" s="1" t="s">
        <v>465</v>
      </c>
      <c r="B88" s="2">
        <v>184739</v>
      </c>
      <c r="C88" s="1" t="s">
        <v>465</v>
      </c>
      <c r="D88" s="2">
        <v>0</v>
      </c>
    </row>
    <row r="89" spans="1:4" x14ac:dyDescent="0.25">
      <c r="A89" s="1" t="s">
        <v>1832</v>
      </c>
      <c r="B89" s="2">
        <v>230867</v>
      </c>
      <c r="C89" s="1" t="s">
        <v>1832</v>
      </c>
      <c r="D89" s="2">
        <v>0</v>
      </c>
    </row>
    <row r="90" spans="1:4" x14ac:dyDescent="0.25">
      <c r="A90" s="1" t="s">
        <v>1833</v>
      </c>
      <c r="B90" s="2">
        <v>10000</v>
      </c>
      <c r="C90" s="1" t="s">
        <v>1833</v>
      </c>
      <c r="D90" s="2">
        <v>0</v>
      </c>
    </row>
    <row r="91" spans="1:4" x14ac:dyDescent="0.25">
      <c r="A91" s="1" t="s">
        <v>1834</v>
      </c>
      <c r="B91" s="2">
        <v>855247</v>
      </c>
      <c r="C91" s="1" t="s">
        <v>1834</v>
      </c>
      <c r="D91" s="2">
        <v>0</v>
      </c>
    </row>
    <row r="92" spans="1:4" x14ac:dyDescent="0.25">
      <c r="A92" s="1" t="s">
        <v>1835</v>
      </c>
      <c r="B92" s="2">
        <v>397534</v>
      </c>
      <c r="C92" s="1" t="s">
        <v>1835</v>
      </c>
      <c r="D92" s="2">
        <v>0</v>
      </c>
    </row>
    <row r="93" spans="1:4" x14ac:dyDescent="0.25">
      <c r="A93" s="1" t="s">
        <v>1836</v>
      </c>
      <c r="B93" s="2">
        <v>491292</v>
      </c>
      <c r="C93" s="1" t="s">
        <v>1836</v>
      </c>
      <c r="D93" s="2">
        <v>0</v>
      </c>
    </row>
    <row r="94" spans="1:4" x14ac:dyDescent="0.25">
      <c r="A94" s="1" t="s">
        <v>1837</v>
      </c>
      <c r="B94" s="2">
        <v>163762</v>
      </c>
      <c r="C94" s="1" t="s">
        <v>1837</v>
      </c>
      <c r="D94" s="2">
        <v>0</v>
      </c>
    </row>
    <row r="95" spans="1:4" x14ac:dyDescent="0.25">
      <c r="A95" s="1" t="s">
        <v>38</v>
      </c>
      <c r="B95" s="2">
        <v>388593</v>
      </c>
      <c r="C95" s="1" t="s">
        <v>38</v>
      </c>
      <c r="D95" s="2">
        <v>0</v>
      </c>
    </row>
    <row r="96" spans="1:4" x14ac:dyDescent="0.25">
      <c r="A96" s="1" t="s">
        <v>1838</v>
      </c>
      <c r="B96" s="2">
        <v>172326</v>
      </c>
      <c r="C96" s="1" t="s">
        <v>1838</v>
      </c>
      <c r="D96" s="2">
        <v>0</v>
      </c>
    </row>
    <row r="97" spans="1:4" x14ac:dyDescent="0.25">
      <c r="A97" s="1" t="s">
        <v>1839</v>
      </c>
      <c r="B97" s="2">
        <v>6045</v>
      </c>
      <c r="C97" s="1" t="s">
        <v>1839</v>
      </c>
      <c r="D97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EF74-A079-4059-8AD3-C91B6A1631F3}">
  <dimension ref="A1:C8"/>
  <sheetViews>
    <sheetView tabSelected="1" workbookViewId="0"/>
  </sheetViews>
  <sheetFormatPr defaultRowHeight="15" x14ac:dyDescent="0.25"/>
  <cols>
    <col min="1" max="1" width="17.28515625" style="3" bestFit="1" customWidth="1"/>
    <col min="2" max="2" width="7.85546875" style="4" bestFit="1" customWidth="1"/>
    <col min="3" max="3" width="6.28515625" style="3" bestFit="1" customWidth="1"/>
  </cols>
  <sheetData>
    <row r="1" spans="1:3" x14ac:dyDescent="0.25">
      <c r="A1" s="3" t="s">
        <v>1840</v>
      </c>
      <c r="B1" s="4" t="s">
        <v>1841</v>
      </c>
      <c r="C1" s="3" t="s">
        <v>1660</v>
      </c>
    </row>
    <row r="2" spans="1:3" x14ac:dyDescent="0.25">
      <c r="A2" s="3" t="s">
        <v>1842</v>
      </c>
      <c r="B2" s="4">
        <v>529286</v>
      </c>
      <c r="C2" s="3" t="s">
        <v>1843</v>
      </c>
    </row>
    <row r="3" spans="1:3" x14ac:dyDescent="0.25">
      <c r="A3" s="3" t="s">
        <v>1844</v>
      </c>
      <c r="B3" s="4">
        <v>70586</v>
      </c>
      <c r="C3" s="3" t="s">
        <v>1843</v>
      </c>
    </row>
    <row r="4" spans="1:3" x14ac:dyDescent="0.25">
      <c r="A4" s="3" t="s">
        <v>1845</v>
      </c>
      <c r="B4" s="4">
        <v>335218</v>
      </c>
      <c r="C4" s="3" t="s">
        <v>1843</v>
      </c>
    </row>
    <row r="5" spans="1:3" x14ac:dyDescent="0.25">
      <c r="A5" s="3" t="s">
        <v>1846</v>
      </c>
      <c r="B5" s="4">
        <v>24930</v>
      </c>
      <c r="C5" s="3" t="s">
        <v>1843</v>
      </c>
    </row>
    <row r="6" spans="1:3" x14ac:dyDescent="0.25">
      <c r="A6" s="3" t="s">
        <v>1847</v>
      </c>
      <c r="B6" s="4">
        <v>172854</v>
      </c>
      <c r="C6" s="3" t="s">
        <v>1843</v>
      </c>
    </row>
    <row r="7" spans="1:3" x14ac:dyDescent="0.25">
      <c r="A7" s="3" t="s">
        <v>1848</v>
      </c>
      <c r="B7" s="4">
        <v>370739</v>
      </c>
      <c r="C7" s="3" t="s">
        <v>1843</v>
      </c>
    </row>
    <row r="8" spans="1:3" x14ac:dyDescent="0.25">
      <c r="A8" s="3" t="s">
        <v>1849</v>
      </c>
      <c r="B8" s="4">
        <v>39393</v>
      </c>
      <c r="C8" s="3" t="s">
        <v>1843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2023-04-06T13:10:27Z</dcterms:created>
  <dcterms:modified xsi:type="dcterms:W3CDTF">2023-04-06T13:13:55Z</dcterms:modified>
</cp:coreProperties>
</file>