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PA EOD\Recovery-Autodebit\Report\April\"/>
    </mc:Choice>
  </mc:AlternateContent>
  <xr:revisionPtr revIDLastSave="0" documentId="13_ncr:1_{F48C85C3-0D76-4C35-8030-104F412D6E3C}" xr6:coauthVersionLast="47" xr6:coauthVersionMax="47" xr10:uidLastSave="{00000000-0000-0000-0000-000000000000}"/>
  <bookViews>
    <workbookView xWindow="-120" yWindow="-120" windowWidth="29040" windowHeight="15840" activeTab="4" xr2:uid="{BAF20DC1-DB82-4411-9C10-7510627EA8DE}"/>
  </bookViews>
  <sheets>
    <sheet name="autopay" sheetId="1" r:id="rId1"/>
    <sheet name="vlookup_a" sheetId="2" r:id="rId2"/>
    <sheet name="briva repay" sheetId="3" r:id="rId3"/>
    <sheet name="vlookup_b" sheetId="4" r:id="rId4"/>
    <sheet name="customer payout" sheetId="5" r:id="rId5"/>
    <sheet name="vlookup_c" sheetId="6" r:id="rId6"/>
    <sheet name="briva redem" sheetId="7" r:id="rId7"/>
  </sheets>
  <definedNames>
    <definedName name="_xlnm._FilterDatabase" localSheetId="0" hidden="1">autopay!$A$1:$G$959</definedName>
    <definedName name="_xlnm._FilterDatabase" localSheetId="2" hidden="1">'briva repay'!$A$1:$G$93</definedName>
    <definedName name="_xlnm._FilterDatabase" localSheetId="4" hidden="1">'customer payout'!$A$1:$G$67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2" i="1" l="1"/>
  <c r="H204" i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2" i="3"/>
  <c r="G7" i="1"/>
  <c r="G10" i="1"/>
  <c r="G95" i="1"/>
  <c r="G263" i="1"/>
  <c r="G266" i="1"/>
  <c r="G343" i="1"/>
  <c r="G384" i="1"/>
  <c r="G427" i="1"/>
  <c r="G428" i="1"/>
  <c r="G471" i="1"/>
  <c r="G512" i="1"/>
  <c r="G514" i="1"/>
  <c r="G556" i="1"/>
  <c r="G636" i="1"/>
  <c r="G666" i="1"/>
  <c r="G692" i="1"/>
  <c r="G720" i="1"/>
  <c r="G722" i="1"/>
  <c r="G748" i="1"/>
  <c r="G852" i="1"/>
  <c r="G868" i="1"/>
  <c r="G884" i="1"/>
  <c r="G900" i="1"/>
  <c r="G916" i="1"/>
  <c r="G932" i="1"/>
  <c r="G948" i="1"/>
  <c r="F54" i="1"/>
  <c r="F118" i="1"/>
  <c r="F182" i="1"/>
  <c r="F246" i="1"/>
  <c r="F290" i="1"/>
  <c r="F322" i="1"/>
  <c r="F354" i="1"/>
  <c r="F386" i="1"/>
  <c r="F418" i="1"/>
  <c r="F450" i="1"/>
  <c r="F482" i="1"/>
  <c r="F514" i="1"/>
  <c r="F546" i="1"/>
  <c r="F578" i="1"/>
  <c r="F610" i="1"/>
  <c r="F642" i="1"/>
  <c r="E3" i="1"/>
  <c r="E19" i="1"/>
  <c r="E35" i="1"/>
  <c r="E51" i="1"/>
  <c r="E67" i="1"/>
  <c r="E83" i="1"/>
  <c r="E99" i="1"/>
  <c r="E115" i="1"/>
  <c r="E131" i="1"/>
  <c r="E147" i="1"/>
  <c r="E163" i="1"/>
  <c r="E179" i="1"/>
  <c r="E195" i="1"/>
  <c r="E211" i="1"/>
  <c r="E227" i="1"/>
  <c r="E243" i="1"/>
  <c r="E259" i="1"/>
  <c r="E275" i="1"/>
  <c r="E291" i="1"/>
  <c r="E307" i="1"/>
  <c r="E319" i="1"/>
  <c r="E339" i="1"/>
  <c r="E347" i="1"/>
  <c r="E355" i="1"/>
  <c r="E363" i="1"/>
  <c r="E371" i="1"/>
  <c r="E379" i="1"/>
  <c r="E387" i="1"/>
  <c r="E395" i="1"/>
  <c r="E403" i="1"/>
  <c r="E411" i="1"/>
  <c r="E419" i="1"/>
  <c r="E427" i="1"/>
  <c r="E435" i="1"/>
  <c r="E443" i="1"/>
  <c r="E451" i="1"/>
  <c r="E459" i="1"/>
  <c r="E467" i="1"/>
  <c r="E475" i="1"/>
  <c r="E483" i="1"/>
  <c r="E491" i="1"/>
  <c r="E499" i="1"/>
  <c r="E507" i="1"/>
  <c r="E515" i="1"/>
  <c r="E523" i="1"/>
  <c r="E531" i="1"/>
  <c r="E539" i="1"/>
  <c r="E547" i="1"/>
  <c r="E555" i="1"/>
  <c r="E563" i="1"/>
  <c r="E571" i="1"/>
  <c r="E579" i="1"/>
  <c r="E587" i="1"/>
  <c r="E595" i="1"/>
  <c r="E603" i="1"/>
  <c r="E611" i="1"/>
  <c r="E619" i="1"/>
  <c r="E627" i="1"/>
  <c r="E635" i="1"/>
  <c r="E643" i="1"/>
  <c r="E651" i="1"/>
  <c r="E659" i="1"/>
  <c r="E667" i="1"/>
  <c r="E675" i="1"/>
  <c r="E683" i="1"/>
  <c r="E691" i="1"/>
  <c r="E699" i="1"/>
  <c r="E707" i="1"/>
  <c r="E715" i="1"/>
  <c r="E723" i="1"/>
  <c r="E731" i="1"/>
  <c r="E739" i="1"/>
  <c r="E747" i="1"/>
  <c r="E755" i="1"/>
  <c r="E763" i="1"/>
  <c r="E771" i="1"/>
  <c r="E779" i="1"/>
  <c r="E787" i="1"/>
  <c r="E795" i="1"/>
  <c r="E803" i="1"/>
  <c r="E811" i="1"/>
  <c r="E819" i="1"/>
  <c r="E827" i="1"/>
  <c r="E835" i="1"/>
  <c r="E843" i="1"/>
  <c r="E851" i="1"/>
  <c r="E859" i="1"/>
  <c r="E867" i="1"/>
  <c r="E875" i="1"/>
  <c r="E883" i="1"/>
  <c r="E891" i="1"/>
  <c r="E899" i="1"/>
  <c r="E907" i="1"/>
  <c r="E915" i="1"/>
  <c r="E923" i="1"/>
  <c r="E931" i="1"/>
  <c r="E939" i="1"/>
  <c r="E947" i="1"/>
  <c r="E955" i="1"/>
  <c r="D3" i="1"/>
  <c r="G3" i="1" s="1"/>
  <c r="D4" i="1"/>
  <c r="G4" i="1" s="1"/>
  <c r="D5" i="1"/>
  <c r="G5" i="1" s="1"/>
  <c r="D6" i="1"/>
  <c r="G6" i="1" s="1"/>
  <c r="D7" i="1"/>
  <c r="D8" i="1"/>
  <c r="G8" i="1" s="1"/>
  <c r="D9" i="1"/>
  <c r="G9" i="1" s="1"/>
  <c r="D10" i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G126" i="1" s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G134" i="1" s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G142" i="1" s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G150" i="1" s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G158" i="1" s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G166" i="1" s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G174" i="1" s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G182" i="1" s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G190" i="1" s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G198" i="1" s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G206" i="1" s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G214" i="1" s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G222" i="1" s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G230" i="1" s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G238" i="1" s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G246" i="1" s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G254" i="1" s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G262" i="1" s="1"/>
  <c r="D263" i="1"/>
  <c r="D264" i="1"/>
  <c r="G264" i="1" s="1"/>
  <c r="D265" i="1"/>
  <c r="G265" i="1" s="1"/>
  <c r="D266" i="1"/>
  <c r="D267" i="1"/>
  <c r="G267" i="1" s="1"/>
  <c r="D268" i="1"/>
  <c r="G268" i="1" s="1"/>
  <c r="D269" i="1"/>
  <c r="G269" i="1" s="1"/>
  <c r="D270" i="1"/>
  <c r="G270" i="1" s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G278" i="1" s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G286" i="1" s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G294" i="1" s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G302" i="1" s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G310" i="1" s="1"/>
  <c r="D311" i="1"/>
  <c r="G311" i="1" s="1"/>
  <c r="D312" i="1"/>
  <c r="G312" i="1" s="1"/>
  <c r="D313" i="1"/>
  <c r="G313" i="1" s="1"/>
  <c r="D314" i="1"/>
  <c r="G314" i="1" s="1"/>
  <c r="D315" i="1"/>
  <c r="G315" i="1" s="1"/>
  <c r="D316" i="1"/>
  <c r="G316" i="1" s="1"/>
  <c r="D317" i="1"/>
  <c r="G317" i="1" s="1"/>
  <c r="D318" i="1"/>
  <c r="G318" i="1" s="1"/>
  <c r="D319" i="1"/>
  <c r="G319" i="1" s="1"/>
  <c r="D320" i="1"/>
  <c r="G320" i="1" s="1"/>
  <c r="D321" i="1"/>
  <c r="G321" i="1" s="1"/>
  <c r="D322" i="1"/>
  <c r="G322" i="1" s="1"/>
  <c r="D323" i="1"/>
  <c r="G323" i="1" s="1"/>
  <c r="D324" i="1"/>
  <c r="G324" i="1" s="1"/>
  <c r="D325" i="1"/>
  <c r="G325" i="1" s="1"/>
  <c r="D326" i="1"/>
  <c r="G326" i="1" s="1"/>
  <c r="D327" i="1"/>
  <c r="G327" i="1" s="1"/>
  <c r="D328" i="1"/>
  <c r="G328" i="1" s="1"/>
  <c r="D329" i="1"/>
  <c r="G329" i="1" s="1"/>
  <c r="D330" i="1"/>
  <c r="G330" i="1" s="1"/>
  <c r="D331" i="1"/>
  <c r="G331" i="1" s="1"/>
  <c r="D332" i="1"/>
  <c r="G332" i="1" s="1"/>
  <c r="D333" i="1"/>
  <c r="G333" i="1" s="1"/>
  <c r="D334" i="1"/>
  <c r="G334" i="1" s="1"/>
  <c r="D335" i="1"/>
  <c r="G335" i="1" s="1"/>
  <c r="D336" i="1"/>
  <c r="G336" i="1" s="1"/>
  <c r="D337" i="1"/>
  <c r="G337" i="1" s="1"/>
  <c r="D338" i="1"/>
  <c r="G338" i="1" s="1"/>
  <c r="D339" i="1"/>
  <c r="G339" i="1" s="1"/>
  <c r="D340" i="1"/>
  <c r="G340" i="1" s="1"/>
  <c r="D341" i="1"/>
  <c r="G341" i="1" s="1"/>
  <c r="D342" i="1"/>
  <c r="G342" i="1" s="1"/>
  <c r="D343" i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G349" i="1" s="1"/>
  <c r="D350" i="1"/>
  <c r="G350" i="1" s="1"/>
  <c r="D351" i="1"/>
  <c r="G351" i="1" s="1"/>
  <c r="D352" i="1"/>
  <c r="G352" i="1" s="1"/>
  <c r="D353" i="1"/>
  <c r="G353" i="1" s="1"/>
  <c r="D354" i="1"/>
  <c r="G354" i="1" s="1"/>
  <c r="D355" i="1"/>
  <c r="G355" i="1" s="1"/>
  <c r="D356" i="1"/>
  <c r="G356" i="1" s="1"/>
  <c r="D357" i="1"/>
  <c r="G357" i="1" s="1"/>
  <c r="D358" i="1"/>
  <c r="G358" i="1" s="1"/>
  <c r="D359" i="1"/>
  <c r="G359" i="1" s="1"/>
  <c r="D360" i="1"/>
  <c r="G360" i="1" s="1"/>
  <c r="D361" i="1"/>
  <c r="G361" i="1" s="1"/>
  <c r="D362" i="1"/>
  <c r="G362" i="1" s="1"/>
  <c r="D363" i="1"/>
  <c r="G363" i="1" s="1"/>
  <c r="D364" i="1"/>
  <c r="G364" i="1" s="1"/>
  <c r="D365" i="1"/>
  <c r="G365" i="1" s="1"/>
  <c r="D366" i="1"/>
  <c r="G366" i="1" s="1"/>
  <c r="D367" i="1"/>
  <c r="G367" i="1" s="1"/>
  <c r="D368" i="1"/>
  <c r="G368" i="1" s="1"/>
  <c r="D369" i="1"/>
  <c r="G369" i="1" s="1"/>
  <c r="D370" i="1"/>
  <c r="G370" i="1" s="1"/>
  <c r="D371" i="1"/>
  <c r="G371" i="1" s="1"/>
  <c r="D372" i="1"/>
  <c r="G372" i="1" s="1"/>
  <c r="D373" i="1"/>
  <c r="G373" i="1" s="1"/>
  <c r="D374" i="1"/>
  <c r="G374" i="1" s="1"/>
  <c r="D375" i="1"/>
  <c r="G375" i="1" s="1"/>
  <c r="D376" i="1"/>
  <c r="G376" i="1" s="1"/>
  <c r="D377" i="1"/>
  <c r="G377" i="1" s="1"/>
  <c r="D378" i="1"/>
  <c r="G378" i="1" s="1"/>
  <c r="D379" i="1"/>
  <c r="G379" i="1" s="1"/>
  <c r="D380" i="1"/>
  <c r="G380" i="1" s="1"/>
  <c r="D381" i="1"/>
  <c r="G381" i="1" s="1"/>
  <c r="D382" i="1"/>
  <c r="G382" i="1" s="1"/>
  <c r="D383" i="1"/>
  <c r="G383" i="1" s="1"/>
  <c r="D384" i="1"/>
  <c r="D385" i="1"/>
  <c r="G385" i="1" s="1"/>
  <c r="D386" i="1"/>
  <c r="G386" i="1" s="1"/>
  <c r="D387" i="1"/>
  <c r="G387" i="1" s="1"/>
  <c r="D388" i="1"/>
  <c r="G388" i="1" s="1"/>
  <c r="D389" i="1"/>
  <c r="G389" i="1" s="1"/>
  <c r="D390" i="1"/>
  <c r="G390" i="1" s="1"/>
  <c r="D391" i="1"/>
  <c r="G391" i="1" s="1"/>
  <c r="D392" i="1"/>
  <c r="G392" i="1" s="1"/>
  <c r="D393" i="1"/>
  <c r="G393" i="1" s="1"/>
  <c r="D394" i="1"/>
  <c r="G394" i="1" s="1"/>
  <c r="D395" i="1"/>
  <c r="G395" i="1" s="1"/>
  <c r="D396" i="1"/>
  <c r="G396" i="1" s="1"/>
  <c r="D397" i="1"/>
  <c r="G397" i="1" s="1"/>
  <c r="D398" i="1"/>
  <c r="G398" i="1" s="1"/>
  <c r="D399" i="1"/>
  <c r="G399" i="1" s="1"/>
  <c r="D400" i="1"/>
  <c r="G400" i="1" s="1"/>
  <c r="D401" i="1"/>
  <c r="G401" i="1" s="1"/>
  <c r="D402" i="1"/>
  <c r="G402" i="1" s="1"/>
  <c r="D403" i="1"/>
  <c r="G403" i="1" s="1"/>
  <c r="D404" i="1"/>
  <c r="G404" i="1" s="1"/>
  <c r="D405" i="1"/>
  <c r="G405" i="1" s="1"/>
  <c r="D406" i="1"/>
  <c r="G406" i="1" s="1"/>
  <c r="D407" i="1"/>
  <c r="G407" i="1" s="1"/>
  <c r="D408" i="1"/>
  <c r="G408" i="1" s="1"/>
  <c r="D409" i="1"/>
  <c r="G409" i="1" s="1"/>
  <c r="D410" i="1"/>
  <c r="G410" i="1" s="1"/>
  <c r="D411" i="1"/>
  <c r="G411" i="1" s="1"/>
  <c r="D412" i="1"/>
  <c r="G412" i="1" s="1"/>
  <c r="D413" i="1"/>
  <c r="G413" i="1" s="1"/>
  <c r="D414" i="1"/>
  <c r="G414" i="1" s="1"/>
  <c r="D415" i="1"/>
  <c r="G415" i="1" s="1"/>
  <c r="D416" i="1"/>
  <c r="G416" i="1" s="1"/>
  <c r="D417" i="1"/>
  <c r="G417" i="1" s="1"/>
  <c r="D418" i="1"/>
  <c r="G418" i="1" s="1"/>
  <c r="D419" i="1"/>
  <c r="G419" i="1" s="1"/>
  <c r="D420" i="1"/>
  <c r="G420" i="1" s="1"/>
  <c r="D421" i="1"/>
  <c r="G421" i="1" s="1"/>
  <c r="D422" i="1"/>
  <c r="G422" i="1" s="1"/>
  <c r="D423" i="1"/>
  <c r="G423" i="1" s="1"/>
  <c r="D424" i="1"/>
  <c r="G424" i="1" s="1"/>
  <c r="D425" i="1"/>
  <c r="G425" i="1" s="1"/>
  <c r="D426" i="1"/>
  <c r="G426" i="1" s="1"/>
  <c r="D427" i="1"/>
  <c r="D428" i="1"/>
  <c r="D429" i="1"/>
  <c r="G429" i="1" s="1"/>
  <c r="D430" i="1"/>
  <c r="G430" i="1" s="1"/>
  <c r="D431" i="1"/>
  <c r="G431" i="1" s="1"/>
  <c r="D432" i="1"/>
  <c r="G432" i="1" s="1"/>
  <c r="D433" i="1"/>
  <c r="G433" i="1" s="1"/>
  <c r="D434" i="1"/>
  <c r="G434" i="1" s="1"/>
  <c r="D435" i="1"/>
  <c r="G435" i="1" s="1"/>
  <c r="D436" i="1"/>
  <c r="G436" i="1" s="1"/>
  <c r="D437" i="1"/>
  <c r="G437" i="1" s="1"/>
  <c r="D438" i="1"/>
  <c r="G438" i="1" s="1"/>
  <c r="D439" i="1"/>
  <c r="G439" i="1" s="1"/>
  <c r="D440" i="1"/>
  <c r="G440" i="1" s="1"/>
  <c r="D441" i="1"/>
  <c r="G441" i="1" s="1"/>
  <c r="D442" i="1"/>
  <c r="G442" i="1" s="1"/>
  <c r="D443" i="1"/>
  <c r="G443" i="1" s="1"/>
  <c r="D444" i="1"/>
  <c r="G444" i="1" s="1"/>
  <c r="D445" i="1"/>
  <c r="G445" i="1" s="1"/>
  <c r="D446" i="1"/>
  <c r="G446" i="1" s="1"/>
  <c r="D447" i="1"/>
  <c r="G447" i="1" s="1"/>
  <c r="D448" i="1"/>
  <c r="G448" i="1" s="1"/>
  <c r="D449" i="1"/>
  <c r="G449" i="1" s="1"/>
  <c r="D450" i="1"/>
  <c r="G450" i="1" s="1"/>
  <c r="D451" i="1"/>
  <c r="G451" i="1" s="1"/>
  <c r="D452" i="1"/>
  <c r="G452" i="1" s="1"/>
  <c r="D453" i="1"/>
  <c r="G453" i="1" s="1"/>
  <c r="D454" i="1"/>
  <c r="G454" i="1" s="1"/>
  <c r="D455" i="1"/>
  <c r="G455" i="1" s="1"/>
  <c r="D456" i="1"/>
  <c r="G456" i="1" s="1"/>
  <c r="D457" i="1"/>
  <c r="G457" i="1" s="1"/>
  <c r="D458" i="1"/>
  <c r="G458" i="1" s="1"/>
  <c r="D459" i="1"/>
  <c r="G459" i="1" s="1"/>
  <c r="D460" i="1"/>
  <c r="G460" i="1" s="1"/>
  <c r="D461" i="1"/>
  <c r="G461" i="1" s="1"/>
  <c r="D462" i="1"/>
  <c r="G462" i="1" s="1"/>
  <c r="D463" i="1"/>
  <c r="G463" i="1" s="1"/>
  <c r="D464" i="1"/>
  <c r="G464" i="1" s="1"/>
  <c r="D465" i="1"/>
  <c r="G465" i="1" s="1"/>
  <c r="D466" i="1"/>
  <c r="G466" i="1" s="1"/>
  <c r="D467" i="1"/>
  <c r="G467" i="1" s="1"/>
  <c r="D468" i="1"/>
  <c r="G468" i="1" s="1"/>
  <c r="D469" i="1"/>
  <c r="G469" i="1" s="1"/>
  <c r="D470" i="1"/>
  <c r="G470" i="1" s="1"/>
  <c r="D471" i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G478" i="1" s="1"/>
  <c r="D479" i="1"/>
  <c r="G479" i="1" s="1"/>
  <c r="D480" i="1"/>
  <c r="G480" i="1" s="1"/>
  <c r="D481" i="1"/>
  <c r="G481" i="1" s="1"/>
  <c r="D482" i="1"/>
  <c r="G482" i="1" s="1"/>
  <c r="D483" i="1"/>
  <c r="G483" i="1" s="1"/>
  <c r="D484" i="1"/>
  <c r="G484" i="1" s="1"/>
  <c r="D485" i="1"/>
  <c r="G485" i="1" s="1"/>
  <c r="D486" i="1"/>
  <c r="G486" i="1" s="1"/>
  <c r="D487" i="1"/>
  <c r="G487" i="1" s="1"/>
  <c r="D488" i="1"/>
  <c r="G488" i="1" s="1"/>
  <c r="D489" i="1"/>
  <c r="G489" i="1" s="1"/>
  <c r="D490" i="1"/>
  <c r="G490" i="1" s="1"/>
  <c r="D491" i="1"/>
  <c r="G491" i="1" s="1"/>
  <c r="D492" i="1"/>
  <c r="G492" i="1" s="1"/>
  <c r="D493" i="1"/>
  <c r="G493" i="1" s="1"/>
  <c r="D494" i="1"/>
  <c r="G494" i="1" s="1"/>
  <c r="D495" i="1"/>
  <c r="G495" i="1" s="1"/>
  <c r="D496" i="1"/>
  <c r="G496" i="1" s="1"/>
  <c r="D497" i="1"/>
  <c r="G497" i="1" s="1"/>
  <c r="D498" i="1"/>
  <c r="G498" i="1" s="1"/>
  <c r="D499" i="1"/>
  <c r="G499" i="1" s="1"/>
  <c r="D500" i="1"/>
  <c r="G500" i="1" s="1"/>
  <c r="D501" i="1"/>
  <c r="G501" i="1" s="1"/>
  <c r="D502" i="1"/>
  <c r="G502" i="1" s="1"/>
  <c r="D503" i="1"/>
  <c r="G503" i="1" s="1"/>
  <c r="D504" i="1"/>
  <c r="G504" i="1" s="1"/>
  <c r="D505" i="1"/>
  <c r="G505" i="1" s="1"/>
  <c r="D506" i="1"/>
  <c r="G506" i="1" s="1"/>
  <c r="D507" i="1"/>
  <c r="G507" i="1" s="1"/>
  <c r="D508" i="1"/>
  <c r="G508" i="1" s="1"/>
  <c r="D509" i="1"/>
  <c r="G509" i="1" s="1"/>
  <c r="D510" i="1"/>
  <c r="G510" i="1" s="1"/>
  <c r="D511" i="1"/>
  <c r="G511" i="1" s="1"/>
  <c r="D512" i="1"/>
  <c r="D513" i="1"/>
  <c r="G513" i="1" s="1"/>
  <c r="D514" i="1"/>
  <c r="D515" i="1"/>
  <c r="G515" i="1" s="1"/>
  <c r="D516" i="1"/>
  <c r="G516" i="1" s="1"/>
  <c r="D517" i="1"/>
  <c r="G517" i="1" s="1"/>
  <c r="D518" i="1"/>
  <c r="G518" i="1" s="1"/>
  <c r="D519" i="1"/>
  <c r="G519" i="1" s="1"/>
  <c r="D520" i="1"/>
  <c r="G520" i="1" s="1"/>
  <c r="D521" i="1"/>
  <c r="G521" i="1" s="1"/>
  <c r="D522" i="1"/>
  <c r="G522" i="1" s="1"/>
  <c r="D523" i="1"/>
  <c r="G523" i="1" s="1"/>
  <c r="D524" i="1"/>
  <c r="G524" i="1" s="1"/>
  <c r="D525" i="1"/>
  <c r="G525" i="1" s="1"/>
  <c r="D526" i="1"/>
  <c r="G526" i="1" s="1"/>
  <c r="D527" i="1"/>
  <c r="G527" i="1" s="1"/>
  <c r="D528" i="1"/>
  <c r="G528" i="1" s="1"/>
  <c r="D529" i="1"/>
  <c r="G529" i="1" s="1"/>
  <c r="D530" i="1"/>
  <c r="G530" i="1" s="1"/>
  <c r="D531" i="1"/>
  <c r="G531" i="1" s="1"/>
  <c r="D532" i="1"/>
  <c r="G532" i="1" s="1"/>
  <c r="D533" i="1"/>
  <c r="G533" i="1" s="1"/>
  <c r="D534" i="1"/>
  <c r="G534" i="1" s="1"/>
  <c r="D535" i="1"/>
  <c r="G535" i="1" s="1"/>
  <c r="D536" i="1"/>
  <c r="G536" i="1" s="1"/>
  <c r="D537" i="1"/>
  <c r="G537" i="1" s="1"/>
  <c r="D538" i="1"/>
  <c r="G538" i="1" s="1"/>
  <c r="D539" i="1"/>
  <c r="G539" i="1" s="1"/>
  <c r="D540" i="1"/>
  <c r="G540" i="1" s="1"/>
  <c r="D541" i="1"/>
  <c r="G541" i="1" s="1"/>
  <c r="D542" i="1"/>
  <c r="G542" i="1" s="1"/>
  <c r="D543" i="1"/>
  <c r="G543" i="1" s="1"/>
  <c r="D544" i="1"/>
  <c r="G544" i="1" s="1"/>
  <c r="D545" i="1"/>
  <c r="G545" i="1" s="1"/>
  <c r="D546" i="1"/>
  <c r="G546" i="1" s="1"/>
  <c r="D547" i="1"/>
  <c r="G547" i="1" s="1"/>
  <c r="D548" i="1"/>
  <c r="G548" i="1" s="1"/>
  <c r="D549" i="1"/>
  <c r="G549" i="1" s="1"/>
  <c r="D550" i="1"/>
  <c r="G550" i="1" s="1"/>
  <c r="D551" i="1"/>
  <c r="G551" i="1" s="1"/>
  <c r="D552" i="1"/>
  <c r="G552" i="1" s="1"/>
  <c r="D553" i="1"/>
  <c r="G553" i="1" s="1"/>
  <c r="D554" i="1"/>
  <c r="G554" i="1" s="1"/>
  <c r="D555" i="1"/>
  <c r="G555" i="1" s="1"/>
  <c r="D556" i="1"/>
  <c r="D557" i="1"/>
  <c r="G557" i="1" s="1"/>
  <c r="D558" i="1"/>
  <c r="G558" i="1" s="1"/>
  <c r="D559" i="1"/>
  <c r="G559" i="1" s="1"/>
  <c r="D560" i="1"/>
  <c r="G560" i="1" s="1"/>
  <c r="D561" i="1"/>
  <c r="G561" i="1" s="1"/>
  <c r="D562" i="1"/>
  <c r="G562" i="1" s="1"/>
  <c r="D563" i="1"/>
  <c r="G563" i="1" s="1"/>
  <c r="D564" i="1"/>
  <c r="G564" i="1" s="1"/>
  <c r="D565" i="1"/>
  <c r="G565" i="1" s="1"/>
  <c r="D566" i="1"/>
  <c r="G566" i="1" s="1"/>
  <c r="D567" i="1"/>
  <c r="G567" i="1" s="1"/>
  <c r="D568" i="1"/>
  <c r="G568" i="1" s="1"/>
  <c r="D569" i="1"/>
  <c r="G569" i="1" s="1"/>
  <c r="D570" i="1"/>
  <c r="G570" i="1" s="1"/>
  <c r="D571" i="1"/>
  <c r="G571" i="1" s="1"/>
  <c r="D572" i="1"/>
  <c r="G572" i="1" s="1"/>
  <c r="D573" i="1"/>
  <c r="G573" i="1" s="1"/>
  <c r="D574" i="1"/>
  <c r="G574" i="1" s="1"/>
  <c r="D575" i="1"/>
  <c r="G575" i="1" s="1"/>
  <c r="D576" i="1"/>
  <c r="G576" i="1" s="1"/>
  <c r="D577" i="1"/>
  <c r="G577" i="1" s="1"/>
  <c r="D578" i="1"/>
  <c r="G578" i="1" s="1"/>
  <c r="D579" i="1"/>
  <c r="G579" i="1" s="1"/>
  <c r="D580" i="1"/>
  <c r="G580" i="1" s="1"/>
  <c r="D581" i="1"/>
  <c r="G581" i="1" s="1"/>
  <c r="D582" i="1"/>
  <c r="G582" i="1" s="1"/>
  <c r="D583" i="1"/>
  <c r="G583" i="1" s="1"/>
  <c r="D584" i="1"/>
  <c r="G584" i="1" s="1"/>
  <c r="D585" i="1"/>
  <c r="G585" i="1" s="1"/>
  <c r="D586" i="1"/>
  <c r="G586" i="1" s="1"/>
  <c r="D587" i="1"/>
  <c r="G587" i="1" s="1"/>
  <c r="D588" i="1"/>
  <c r="G588" i="1" s="1"/>
  <c r="D589" i="1"/>
  <c r="G589" i="1" s="1"/>
  <c r="D590" i="1"/>
  <c r="G590" i="1" s="1"/>
  <c r="D591" i="1"/>
  <c r="G591" i="1" s="1"/>
  <c r="D592" i="1"/>
  <c r="G592" i="1" s="1"/>
  <c r="D593" i="1"/>
  <c r="G593" i="1" s="1"/>
  <c r="D594" i="1"/>
  <c r="G594" i="1" s="1"/>
  <c r="D595" i="1"/>
  <c r="G595" i="1" s="1"/>
  <c r="D596" i="1"/>
  <c r="G596" i="1" s="1"/>
  <c r="D597" i="1"/>
  <c r="G597" i="1" s="1"/>
  <c r="D598" i="1"/>
  <c r="G598" i="1" s="1"/>
  <c r="D599" i="1"/>
  <c r="G599" i="1" s="1"/>
  <c r="D600" i="1"/>
  <c r="G600" i="1" s="1"/>
  <c r="D601" i="1"/>
  <c r="G601" i="1" s="1"/>
  <c r="D602" i="1"/>
  <c r="G602" i="1" s="1"/>
  <c r="D603" i="1"/>
  <c r="G603" i="1" s="1"/>
  <c r="D604" i="1"/>
  <c r="G604" i="1" s="1"/>
  <c r="D605" i="1"/>
  <c r="G605" i="1" s="1"/>
  <c r="D606" i="1"/>
  <c r="G606" i="1" s="1"/>
  <c r="D607" i="1"/>
  <c r="G607" i="1" s="1"/>
  <c r="D608" i="1"/>
  <c r="G608" i="1" s="1"/>
  <c r="D609" i="1"/>
  <c r="G609" i="1" s="1"/>
  <c r="D610" i="1"/>
  <c r="G610" i="1" s="1"/>
  <c r="D611" i="1"/>
  <c r="G611" i="1" s="1"/>
  <c r="D612" i="1"/>
  <c r="G612" i="1" s="1"/>
  <c r="D613" i="1"/>
  <c r="G613" i="1" s="1"/>
  <c r="D614" i="1"/>
  <c r="G614" i="1" s="1"/>
  <c r="D615" i="1"/>
  <c r="G615" i="1" s="1"/>
  <c r="D616" i="1"/>
  <c r="G616" i="1" s="1"/>
  <c r="D617" i="1"/>
  <c r="G617" i="1" s="1"/>
  <c r="D618" i="1"/>
  <c r="G618" i="1" s="1"/>
  <c r="D619" i="1"/>
  <c r="G619" i="1" s="1"/>
  <c r="D620" i="1"/>
  <c r="G620" i="1" s="1"/>
  <c r="D621" i="1"/>
  <c r="G621" i="1" s="1"/>
  <c r="D622" i="1"/>
  <c r="G622" i="1" s="1"/>
  <c r="D623" i="1"/>
  <c r="G623" i="1" s="1"/>
  <c r="D624" i="1"/>
  <c r="G624" i="1" s="1"/>
  <c r="D625" i="1"/>
  <c r="G625" i="1" s="1"/>
  <c r="D626" i="1"/>
  <c r="G626" i="1" s="1"/>
  <c r="D627" i="1"/>
  <c r="G627" i="1" s="1"/>
  <c r="D628" i="1"/>
  <c r="G628" i="1" s="1"/>
  <c r="D629" i="1"/>
  <c r="G629" i="1" s="1"/>
  <c r="D630" i="1"/>
  <c r="G630" i="1" s="1"/>
  <c r="D631" i="1"/>
  <c r="G631" i="1" s="1"/>
  <c r="D632" i="1"/>
  <c r="G632" i="1" s="1"/>
  <c r="D633" i="1"/>
  <c r="G633" i="1" s="1"/>
  <c r="D634" i="1"/>
  <c r="G634" i="1" s="1"/>
  <c r="D635" i="1"/>
  <c r="G635" i="1" s="1"/>
  <c r="D636" i="1"/>
  <c r="D637" i="1"/>
  <c r="G637" i="1" s="1"/>
  <c r="D638" i="1"/>
  <c r="G638" i="1" s="1"/>
  <c r="D639" i="1"/>
  <c r="G639" i="1" s="1"/>
  <c r="D640" i="1"/>
  <c r="G640" i="1" s="1"/>
  <c r="D641" i="1"/>
  <c r="G641" i="1" s="1"/>
  <c r="D642" i="1"/>
  <c r="G642" i="1" s="1"/>
  <c r="D643" i="1"/>
  <c r="G643" i="1" s="1"/>
  <c r="D644" i="1"/>
  <c r="G644" i="1" s="1"/>
  <c r="D645" i="1"/>
  <c r="G645" i="1" s="1"/>
  <c r="D646" i="1"/>
  <c r="G646" i="1" s="1"/>
  <c r="D647" i="1"/>
  <c r="G647" i="1" s="1"/>
  <c r="D648" i="1"/>
  <c r="G648" i="1" s="1"/>
  <c r="D649" i="1"/>
  <c r="G649" i="1" s="1"/>
  <c r="D650" i="1"/>
  <c r="G650" i="1" s="1"/>
  <c r="D651" i="1"/>
  <c r="G651" i="1" s="1"/>
  <c r="D652" i="1"/>
  <c r="G652" i="1" s="1"/>
  <c r="D653" i="1"/>
  <c r="G653" i="1" s="1"/>
  <c r="D654" i="1"/>
  <c r="G654" i="1" s="1"/>
  <c r="D655" i="1"/>
  <c r="G655" i="1" s="1"/>
  <c r="D656" i="1"/>
  <c r="G656" i="1" s="1"/>
  <c r="D657" i="1"/>
  <c r="G657" i="1" s="1"/>
  <c r="D658" i="1"/>
  <c r="G658" i="1" s="1"/>
  <c r="D659" i="1"/>
  <c r="G659" i="1" s="1"/>
  <c r="D660" i="1"/>
  <c r="G660" i="1" s="1"/>
  <c r="D661" i="1"/>
  <c r="G661" i="1" s="1"/>
  <c r="D662" i="1"/>
  <c r="G662" i="1" s="1"/>
  <c r="D663" i="1"/>
  <c r="G663" i="1" s="1"/>
  <c r="D664" i="1"/>
  <c r="G664" i="1" s="1"/>
  <c r="D665" i="1"/>
  <c r="G665" i="1" s="1"/>
  <c r="D666" i="1"/>
  <c r="D667" i="1"/>
  <c r="G667" i="1" s="1"/>
  <c r="D668" i="1"/>
  <c r="G668" i="1" s="1"/>
  <c r="D669" i="1"/>
  <c r="G669" i="1" s="1"/>
  <c r="D670" i="1"/>
  <c r="G670" i="1" s="1"/>
  <c r="D671" i="1"/>
  <c r="G671" i="1" s="1"/>
  <c r="D672" i="1"/>
  <c r="G672" i="1" s="1"/>
  <c r="D673" i="1"/>
  <c r="G673" i="1" s="1"/>
  <c r="D674" i="1"/>
  <c r="G674" i="1" s="1"/>
  <c r="D675" i="1"/>
  <c r="G675" i="1" s="1"/>
  <c r="D676" i="1"/>
  <c r="G676" i="1" s="1"/>
  <c r="D677" i="1"/>
  <c r="G677" i="1" s="1"/>
  <c r="D678" i="1"/>
  <c r="G678" i="1" s="1"/>
  <c r="D679" i="1"/>
  <c r="G679" i="1" s="1"/>
  <c r="D680" i="1"/>
  <c r="G680" i="1" s="1"/>
  <c r="D681" i="1"/>
  <c r="G681" i="1" s="1"/>
  <c r="D682" i="1"/>
  <c r="G682" i="1" s="1"/>
  <c r="D683" i="1"/>
  <c r="G683" i="1" s="1"/>
  <c r="D684" i="1"/>
  <c r="G684" i="1" s="1"/>
  <c r="D685" i="1"/>
  <c r="G685" i="1" s="1"/>
  <c r="D686" i="1"/>
  <c r="G686" i="1" s="1"/>
  <c r="D687" i="1"/>
  <c r="G687" i="1" s="1"/>
  <c r="D688" i="1"/>
  <c r="G688" i="1" s="1"/>
  <c r="D689" i="1"/>
  <c r="G689" i="1" s="1"/>
  <c r="D690" i="1"/>
  <c r="G690" i="1" s="1"/>
  <c r="D691" i="1"/>
  <c r="G691" i="1" s="1"/>
  <c r="D692" i="1"/>
  <c r="D693" i="1"/>
  <c r="G693" i="1" s="1"/>
  <c r="D694" i="1"/>
  <c r="G694" i="1" s="1"/>
  <c r="D695" i="1"/>
  <c r="G695" i="1" s="1"/>
  <c r="D696" i="1"/>
  <c r="G696" i="1" s="1"/>
  <c r="D697" i="1"/>
  <c r="G697" i="1" s="1"/>
  <c r="D698" i="1"/>
  <c r="G698" i="1" s="1"/>
  <c r="D699" i="1"/>
  <c r="G699" i="1" s="1"/>
  <c r="D700" i="1"/>
  <c r="G700" i="1" s="1"/>
  <c r="D701" i="1"/>
  <c r="G701" i="1" s="1"/>
  <c r="D702" i="1"/>
  <c r="G702" i="1" s="1"/>
  <c r="D703" i="1"/>
  <c r="G703" i="1" s="1"/>
  <c r="D704" i="1"/>
  <c r="G704" i="1" s="1"/>
  <c r="D705" i="1"/>
  <c r="G705" i="1" s="1"/>
  <c r="D706" i="1"/>
  <c r="G706" i="1" s="1"/>
  <c r="D707" i="1"/>
  <c r="G707" i="1" s="1"/>
  <c r="D708" i="1"/>
  <c r="G708" i="1" s="1"/>
  <c r="D709" i="1"/>
  <c r="G709" i="1" s="1"/>
  <c r="D710" i="1"/>
  <c r="G710" i="1" s="1"/>
  <c r="D711" i="1"/>
  <c r="G711" i="1" s="1"/>
  <c r="D712" i="1"/>
  <c r="G712" i="1" s="1"/>
  <c r="D713" i="1"/>
  <c r="G713" i="1" s="1"/>
  <c r="D714" i="1"/>
  <c r="G714" i="1" s="1"/>
  <c r="D715" i="1"/>
  <c r="G715" i="1" s="1"/>
  <c r="D716" i="1"/>
  <c r="G716" i="1" s="1"/>
  <c r="D717" i="1"/>
  <c r="G717" i="1" s="1"/>
  <c r="D718" i="1"/>
  <c r="G718" i="1" s="1"/>
  <c r="D719" i="1"/>
  <c r="G719" i="1" s="1"/>
  <c r="D720" i="1"/>
  <c r="D721" i="1"/>
  <c r="G721" i="1" s="1"/>
  <c r="D722" i="1"/>
  <c r="D723" i="1"/>
  <c r="G723" i="1" s="1"/>
  <c r="D724" i="1"/>
  <c r="G724" i="1" s="1"/>
  <c r="D725" i="1"/>
  <c r="G725" i="1" s="1"/>
  <c r="D726" i="1"/>
  <c r="G726" i="1" s="1"/>
  <c r="D727" i="1"/>
  <c r="G727" i="1" s="1"/>
  <c r="D728" i="1"/>
  <c r="G728" i="1" s="1"/>
  <c r="D729" i="1"/>
  <c r="G729" i="1" s="1"/>
  <c r="D730" i="1"/>
  <c r="G730" i="1" s="1"/>
  <c r="D731" i="1"/>
  <c r="G731" i="1" s="1"/>
  <c r="D732" i="1"/>
  <c r="G732" i="1" s="1"/>
  <c r="D733" i="1"/>
  <c r="G733" i="1" s="1"/>
  <c r="D734" i="1"/>
  <c r="G734" i="1" s="1"/>
  <c r="D735" i="1"/>
  <c r="G735" i="1" s="1"/>
  <c r="D736" i="1"/>
  <c r="G736" i="1" s="1"/>
  <c r="D737" i="1"/>
  <c r="G737" i="1" s="1"/>
  <c r="D738" i="1"/>
  <c r="G738" i="1" s="1"/>
  <c r="D739" i="1"/>
  <c r="G739" i="1" s="1"/>
  <c r="D740" i="1"/>
  <c r="G740" i="1" s="1"/>
  <c r="D741" i="1"/>
  <c r="G741" i="1" s="1"/>
  <c r="D742" i="1"/>
  <c r="G742" i="1" s="1"/>
  <c r="D743" i="1"/>
  <c r="G743" i="1" s="1"/>
  <c r="D744" i="1"/>
  <c r="G744" i="1" s="1"/>
  <c r="D745" i="1"/>
  <c r="G745" i="1" s="1"/>
  <c r="D746" i="1"/>
  <c r="G746" i="1" s="1"/>
  <c r="D747" i="1"/>
  <c r="G747" i="1" s="1"/>
  <c r="D748" i="1"/>
  <c r="D749" i="1"/>
  <c r="G749" i="1" s="1"/>
  <c r="D750" i="1"/>
  <c r="G750" i="1" s="1"/>
  <c r="D751" i="1"/>
  <c r="G751" i="1" s="1"/>
  <c r="D752" i="1"/>
  <c r="G752" i="1" s="1"/>
  <c r="D753" i="1"/>
  <c r="G753" i="1" s="1"/>
  <c r="D754" i="1"/>
  <c r="G754" i="1" s="1"/>
  <c r="D755" i="1"/>
  <c r="G755" i="1" s="1"/>
  <c r="D756" i="1"/>
  <c r="G756" i="1" s="1"/>
  <c r="D757" i="1"/>
  <c r="G757" i="1" s="1"/>
  <c r="D758" i="1"/>
  <c r="G758" i="1" s="1"/>
  <c r="D759" i="1"/>
  <c r="G759" i="1" s="1"/>
  <c r="D760" i="1"/>
  <c r="G760" i="1" s="1"/>
  <c r="D761" i="1"/>
  <c r="G761" i="1" s="1"/>
  <c r="D762" i="1"/>
  <c r="G762" i="1" s="1"/>
  <c r="D763" i="1"/>
  <c r="G763" i="1" s="1"/>
  <c r="D764" i="1"/>
  <c r="G764" i="1" s="1"/>
  <c r="D765" i="1"/>
  <c r="G765" i="1" s="1"/>
  <c r="D766" i="1"/>
  <c r="G766" i="1" s="1"/>
  <c r="D767" i="1"/>
  <c r="G767" i="1" s="1"/>
  <c r="D768" i="1"/>
  <c r="G768" i="1" s="1"/>
  <c r="D769" i="1"/>
  <c r="G769" i="1" s="1"/>
  <c r="D770" i="1"/>
  <c r="G770" i="1" s="1"/>
  <c r="D771" i="1"/>
  <c r="G771" i="1" s="1"/>
  <c r="D772" i="1"/>
  <c r="G772" i="1" s="1"/>
  <c r="D773" i="1"/>
  <c r="G773" i="1" s="1"/>
  <c r="D774" i="1"/>
  <c r="G774" i="1" s="1"/>
  <c r="D775" i="1"/>
  <c r="G775" i="1" s="1"/>
  <c r="D776" i="1"/>
  <c r="G776" i="1" s="1"/>
  <c r="D777" i="1"/>
  <c r="G777" i="1" s="1"/>
  <c r="D778" i="1"/>
  <c r="G778" i="1" s="1"/>
  <c r="D779" i="1"/>
  <c r="G779" i="1" s="1"/>
  <c r="D780" i="1"/>
  <c r="G780" i="1" s="1"/>
  <c r="D781" i="1"/>
  <c r="G781" i="1" s="1"/>
  <c r="D782" i="1"/>
  <c r="G782" i="1" s="1"/>
  <c r="D783" i="1"/>
  <c r="G783" i="1" s="1"/>
  <c r="D784" i="1"/>
  <c r="G784" i="1" s="1"/>
  <c r="D785" i="1"/>
  <c r="G785" i="1" s="1"/>
  <c r="D786" i="1"/>
  <c r="G786" i="1" s="1"/>
  <c r="D787" i="1"/>
  <c r="G787" i="1" s="1"/>
  <c r="D788" i="1"/>
  <c r="G788" i="1" s="1"/>
  <c r="D789" i="1"/>
  <c r="G789" i="1" s="1"/>
  <c r="D790" i="1"/>
  <c r="G790" i="1" s="1"/>
  <c r="D791" i="1"/>
  <c r="G791" i="1" s="1"/>
  <c r="D792" i="1"/>
  <c r="G792" i="1" s="1"/>
  <c r="D793" i="1"/>
  <c r="G793" i="1" s="1"/>
  <c r="D794" i="1"/>
  <c r="G794" i="1" s="1"/>
  <c r="D795" i="1"/>
  <c r="G795" i="1" s="1"/>
  <c r="D796" i="1"/>
  <c r="G796" i="1" s="1"/>
  <c r="D797" i="1"/>
  <c r="G797" i="1" s="1"/>
  <c r="D798" i="1"/>
  <c r="G798" i="1" s="1"/>
  <c r="D799" i="1"/>
  <c r="G799" i="1" s="1"/>
  <c r="D800" i="1"/>
  <c r="G800" i="1" s="1"/>
  <c r="D801" i="1"/>
  <c r="G801" i="1" s="1"/>
  <c r="D802" i="1"/>
  <c r="G802" i="1" s="1"/>
  <c r="D803" i="1"/>
  <c r="G803" i="1" s="1"/>
  <c r="D804" i="1"/>
  <c r="G804" i="1" s="1"/>
  <c r="D805" i="1"/>
  <c r="G805" i="1" s="1"/>
  <c r="D806" i="1"/>
  <c r="G806" i="1" s="1"/>
  <c r="D807" i="1"/>
  <c r="G807" i="1" s="1"/>
  <c r="D808" i="1"/>
  <c r="G808" i="1" s="1"/>
  <c r="D809" i="1"/>
  <c r="G809" i="1" s="1"/>
  <c r="D810" i="1"/>
  <c r="G810" i="1" s="1"/>
  <c r="D811" i="1"/>
  <c r="G811" i="1" s="1"/>
  <c r="D812" i="1"/>
  <c r="G812" i="1" s="1"/>
  <c r="D813" i="1"/>
  <c r="G813" i="1" s="1"/>
  <c r="D814" i="1"/>
  <c r="G814" i="1" s="1"/>
  <c r="D815" i="1"/>
  <c r="G815" i="1" s="1"/>
  <c r="D816" i="1"/>
  <c r="G816" i="1" s="1"/>
  <c r="D817" i="1"/>
  <c r="G817" i="1" s="1"/>
  <c r="D818" i="1"/>
  <c r="G818" i="1" s="1"/>
  <c r="D819" i="1"/>
  <c r="G819" i="1" s="1"/>
  <c r="D820" i="1"/>
  <c r="G820" i="1" s="1"/>
  <c r="D821" i="1"/>
  <c r="G821" i="1" s="1"/>
  <c r="D822" i="1"/>
  <c r="G822" i="1" s="1"/>
  <c r="D823" i="1"/>
  <c r="G823" i="1" s="1"/>
  <c r="D824" i="1"/>
  <c r="G824" i="1" s="1"/>
  <c r="D825" i="1"/>
  <c r="G825" i="1" s="1"/>
  <c r="D826" i="1"/>
  <c r="G826" i="1" s="1"/>
  <c r="D827" i="1"/>
  <c r="G827" i="1" s="1"/>
  <c r="D828" i="1"/>
  <c r="G828" i="1" s="1"/>
  <c r="D829" i="1"/>
  <c r="G829" i="1" s="1"/>
  <c r="D830" i="1"/>
  <c r="G830" i="1" s="1"/>
  <c r="D831" i="1"/>
  <c r="G831" i="1" s="1"/>
  <c r="D832" i="1"/>
  <c r="G832" i="1" s="1"/>
  <c r="D833" i="1"/>
  <c r="G833" i="1" s="1"/>
  <c r="D834" i="1"/>
  <c r="G834" i="1" s="1"/>
  <c r="D835" i="1"/>
  <c r="G835" i="1" s="1"/>
  <c r="D836" i="1"/>
  <c r="G836" i="1" s="1"/>
  <c r="D837" i="1"/>
  <c r="G837" i="1" s="1"/>
  <c r="D838" i="1"/>
  <c r="G838" i="1" s="1"/>
  <c r="D839" i="1"/>
  <c r="G839" i="1" s="1"/>
  <c r="D840" i="1"/>
  <c r="G840" i="1" s="1"/>
  <c r="D841" i="1"/>
  <c r="G841" i="1" s="1"/>
  <c r="D842" i="1"/>
  <c r="G842" i="1" s="1"/>
  <c r="D843" i="1"/>
  <c r="G843" i="1" s="1"/>
  <c r="D844" i="1"/>
  <c r="G844" i="1" s="1"/>
  <c r="D845" i="1"/>
  <c r="G845" i="1" s="1"/>
  <c r="D846" i="1"/>
  <c r="G846" i="1" s="1"/>
  <c r="D847" i="1"/>
  <c r="G847" i="1" s="1"/>
  <c r="D848" i="1"/>
  <c r="G848" i="1" s="1"/>
  <c r="D849" i="1"/>
  <c r="G849" i="1" s="1"/>
  <c r="D850" i="1"/>
  <c r="G850" i="1" s="1"/>
  <c r="D851" i="1"/>
  <c r="G851" i="1" s="1"/>
  <c r="D852" i="1"/>
  <c r="D853" i="1"/>
  <c r="G853" i="1" s="1"/>
  <c r="D854" i="1"/>
  <c r="G854" i="1" s="1"/>
  <c r="D855" i="1"/>
  <c r="G855" i="1" s="1"/>
  <c r="D856" i="1"/>
  <c r="G856" i="1" s="1"/>
  <c r="D857" i="1"/>
  <c r="G857" i="1" s="1"/>
  <c r="D858" i="1"/>
  <c r="G858" i="1" s="1"/>
  <c r="D859" i="1"/>
  <c r="G859" i="1" s="1"/>
  <c r="D860" i="1"/>
  <c r="G860" i="1" s="1"/>
  <c r="D861" i="1"/>
  <c r="G861" i="1" s="1"/>
  <c r="D862" i="1"/>
  <c r="G862" i="1" s="1"/>
  <c r="D863" i="1"/>
  <c r="G863" i="1" s="1"/>
  <c r="D864" i="1"/>
  <c r="G864" i="1" s="1"/>
  <c r="D865" i="1"/>
  <c r="G865" i="1" s="1"/>
  <c r="D866" i="1"/>
  <c r="G866" i="1" s="1"/>
  <c r="D867" i="1"/>
  <c r="G867" i="1" s="1"/>
  <c r="D868" i="1"/>
  <c r="D869" i="1"/>
  <c r="G869" i="1" s="1"/>
  <c r="D870" i="1"/>
  <c r="G870" i="1" s="1"/>
  <c r="D871" i="1"/>
  <c r="G871" i="1" s="1"/>
  <c r="D872" i="1"/>
  <c r="G872" i="1" s="1"/>
  <c r="D873" i="1"/>
  <c r="G873" i="1" s="1"/>
  <c r="D874" i="1"/>
  <c r="G874" i="1" s="1"/>
  <c r="D875" i="1"/>
  <c r="G875" i="1" s="1"/>
  <c r="D876" i="1"/>
  <c r="G876" i="1" s="1"/>
  <c r="D877" i="1"/>
  <c r="G877" i="1" s="1"/>
  <c r="D878" i="1"/>
  <c r="G878" i="1" s="1"/>
  <c r="D879" i="1"/>
  <c r="G879" i="1" s="1"/>
  <c r="D880" i="1"/>
  <c r="G880" i="1" s="1"/>
  <c r="D881" i="1"/>
  <c r="G881" i="1" s="1"/>
  <c r="D882" i="1"/>
  <c r="G882" i="1" s="1"/>
  <c r="D883" i="1"/>
  <c r="G883" i="1" s="1"/>
  <c r="D884" i="1"/>
  <c r="D885" i="1"/>
  <c r="G885" i="1" s="1"/>
  <c r="D886" i="1"/>
  <c r="G886" i="1" s="1"/>
  <c r="D887" i="1"/>
  <c r="G887" i="1" s="1"/>
  <c r="D888" i="1"/>
  <c r="G888" i="1" s="1"/>
  <c r="D889" i="1"/>
  <c r="G889" i="1" s="1"/>
  <c r="D890" i="1"/>
  <c r="G890" i="1" s="1"/>
  <c r="D891" i="1"/>
  <c r="G891" i="1" s="1"/>
  <c r="D892" i="1"/>
  <c r="G892" i="1" s="1"/>
  <c r="D893" i="1"/>
  <c r="G893" i="1" s="1"/>
  <c r="D894" i="1"/>
  <c r="G894" i="1" s="1"/>
  <c r="D895" i="1"/>
  <c r="G895" i="1" s="1"/>
  <c r="D896" i="1"/>
  <c r="G896" i="1" s="1"/>
  <c r="D897" i="1"/>
  <c r="G897" i="1" s="1"/>
  <c r="D898" i="1"/>
  <c r="G898" i="1" s="1"/>
  <c r="D899" i="1"/>
  <c r="G899" i="1" s="1"/>
  <c r="D900" i="1"/>
  <c r="D901" i="1"/>
  <c r="G901" i="1" s="1"/>
  <c r="D902" i="1"/>
  <c r="G902" i="1" s="1"/>
  <c r="D903" i="1"/>
  <c r="G903" i="1" s="1"/>
  <c r="D904" i="1"/>
  <c r="G904" i="1" s="1"/>
  <c r="D905" i="1"/>
  <c r="G905" i="1" s="1"/>
  <c r="D906" i="1"/>
  <c r="G906" i="1" s="1"/>
  <c r="D907" i="1"/>
  <c r="G907" i="1" s="1"/>
  <c r="D908" i="1"/>
  <c r="G908" i="1" s="1"/>
  <c r="D909" i="1"/>
  <c r="G909" i="1" s="1"/>
  <c r="D910" i="1"/>
  <c r="G910" i="1" s="1"/>
  <c r="D911" i="1"/>
  <c r="G911" i="1" s="1"/>
  <c r="D912" i="1"/>
  <c r="G912" i="1" s="1"/>
  <c r="D913" i="1"/>
  <c r="G913" i="1" s="1"/>
  <c r="D914" i="1"/>
  <c r="G914" i="1" s="1"/>
  <c r="D915" i="1"/>
  <c r="G915" i="1" s="1"/>
  <c r="D916" i="1"/>
  <c r="D917" i="1"/>
  <c r="G917" i="1" s="1"/>
  <c r="D918" i="1"/>
  <c r="G918" i="1" s="1"/>
  <c r="D919" i="1"/>
  <c r="G919" i="1" s="1"/>
  <c r="D920" i="1"/>
  <c r="G920" i="1" s="1"/>
  <c r="D921" i="1"/>
  <c r="G921" i="1" s="1"/>
  <c r="D922" i="1"/>
  <c r="G922" i="1" s="1"/>
  <c r="D923" i="1"/>
  <c r="G923" i="1" s="1"/>
  <c r="D924" i="1"/>
  <c r="G924" i="1" s="1"/>
  <c r="D925" i="1"/>
  <c r="G925" i="1" s="1"/>
  <c r="D926" i="1"/>
  <c r="G926" i="1" s="1"/>
  <c r="D927" i="1"/>
  <c r="G927" i="1" s="1"/>
  <c r="D928" i="1"/>
  <c r="G928" i="1" s="1"/>
  <c r="D929" i="1"/>
  <c r="G929" i="1" s="1"/>
  <c r="D930" i="1"/>
  <c r="G930" i="1" s="1"/>
  <c r="D931" i="1"/>
  <c r="G931" i="1" s="1"/>
  <c r="D932" i="1"/>
  <c r="D933" i="1"/>
  <c r="G933" i="1" s="1"/>
  <c r="D934" i="1"/>
  <c r="G934" i="1" s="1"/>
  <c r="D935" i="1"/>
  <c r="G935" i="1" s="1"/>
  <c r="D936" i="1"/>
  <c r="G936" i="1" s="1"/>
  <c r="D937" i="1"/>
  <c r="G937" i="1" s="1"/>
  <c r="D938" i="1"/>
  <c r="G938" i="1" s="1"/>
  <c r="D939" i="1"/>
  <c r="G939" i="1" s="1"/>
  <c r="D940" i="1"/>
  <c r="G940" i="1" s="1"/>
  <c r="D941" i="1"/>
  <c r="G941" i="1" s="1"/>
  <c r="D942" i="1"/>
  <c r="G942" i="1" s="1"/>
  <c r="D943" i="1"/>
  <c r="G943" i="1" s="1"/>
  <c r="D944" i="1"/>
  <c r="G944" i="1" s="1"/>
  <c r="D945" i="1"/>
  <c r="G945" i="1" s="1"/>
  <c r="D946" i="1"/>
  <c r="G946" i="1" s="1"/>
  <c r="D947" i="1"/>
  <c r="G947" i="1" s="1"/>
  <c r="D948" i="1"/>
  <c r="D949" i="1"/>
  <c r="G949" i="1" s="1"/>
  <c r="D950" i="1"/>
  <c r="G950" i="1" s="1"/>
  <c r="D951" i="1"/>
  <c r="G951" i="1" s="1"/>
  <c r="D952" i="1"/>
  <c r="G952" i="1" s="1"/>
  <c r="D953" i="1"/>
  <c r="G953" i="1" s="1"/>
  <c r="D954" i="1"/>
  <c r="G954" i="1" s="1"/>
  <c r="D955" i="1"/>
  <c r="G955" i="1" s="1"/>
  <c r="D956" i="1"/>
  <c r="G956" i="1" s="1"/>
  <c r="D957" i="1"/>
  <c r="G957" i="1" s="1"/>
  <c r="D958" i="1"/>
  <c r="G958" i="1" s="1"/>
  <c r="D959" i="1"/>
  <c r="G959" i="1" s="1"/>
  <c r="D2" i="1"/>
  <c r="G2" i="1" s="1"/>
  <c r="C3" i="1"/>
  <c r="F3" i="1" s="1"/>
  <c r="C4" i="1"/>
  <c r="F4" i="1" s="1"/>
  <c r="C5" i="1"/>
  <c r="C6" i="1"/>
  <c r="E6" i="1" s="1"/>
  <c r="C7" i="1"/>
  <c r="C8" i="1"/>
  <c r="C9" i="1"/>
  <c r="C10" i="1"/>
  <c r="C11" i="1"/>
  <c r="F11" i="1" s="1"/>
  <c r="C12" i="1"/>
  <c r="F12" i="1" s="1"/>
  <c r="C13" i="1"/>
  <c r="C14" i="1"/>
  <c r="C15" i="1"/>
  <c r="C16" i="1"/>
  <c r="C17" i="1"/>
  <c r="C18" i="1"/>
  <c r="C19" i="1"/>
  <c r="F19" i="1" s="1"/>
  <c r="C20" i="1"/>
  <c r="F20" i="1" s="1"/>
  <c r="C21" i="1"/>
  <c r="C22" i="1"/>
  <c r="E22" i="1" s="1"/>
  <c r="C23" i="1"/>
  <c r="C24" i="1"/>
  <c r="C25" i="1"/>
  <c r="C26" i="1"/>
  <c r="C27" i="1"/>
  <c r="F27" i="1" s="1"/>
  <c r="C28" i="1"/>
  <c r="F28" i="1" s="1"/>
  <c r="C29" i="1"/>
  <c r="C30" i="1"/>
  <c r="C31" i="1"/>
  <c r="C32" i="1"/>
  <c r="C33" i="1"/>
  <c r="C34" i="1"/>
  <c r="C35" i="1"/>
  <c r="F35" i="1" s="1"/>
  <c r="C36" i="1"/>
  <c r="F36" i="1" s="1"/>
  <c r="C37" i="1"/>
  <c r="C38" i="1"/>
  <c r="E38" i="1" s="1"/>
  <c r="C39" i="1"/>
  <c r="C40" i="1"/>
  <c r="C41" i="1"/>
  <c r="C42" i="1"/>
  <c r="C43" i="1"/>
  <c r="F43" i="1" s="1"/>
  <c r="C44" i="1"/>
  <c r="F44" i="1" s="1"/>
  <c r="C45" i="1"/>
  <c r="C46" i="1"/>
  <c r="C47" i="1"/>
  <c r="C48" i="1"/>
  <c r="C49" i="1"/>
  <c r="C50" i="1"/>
  <c r="C51" i="1"/>
  <c r="F51" i="1" s="1"/>
  <c r="C52" i="1"/>
  <c r="F52" i="1" s="1"/>
  <c r="C53" i="1"/>
  <c r="C54" i="1"/>
  <c r="E54" i="1" s="1"/>
  <c r="C55" i="1"/>
  <c r="C56" i="1"/>
  <c r="C57" i="1"/>
  <c r="C58" i="1"/>
  <c r="C59" i="1"/>
  <c r="F59" i="1" s="1"/>
  <c r="C60" i="1"/>
  <c r="F60" i="1" s="1"/>
  <c r="C61" i="1"/>
  <c r="C62" i="1"/>
  <c r="C63" i="1"/>
  <c r="C64" i="1"/>
  <c r="C65" i="1"/>
  <c r="C66" i="1"/>
  <c r="C67" i="1"/>
  <c r="F67" i="1" s="1"/>
  <c r="C68" i="1"/>
  <c r="F68" i="1" s="1"/>
  <c r="C69" i="1"/>
  <c r="C70" i="1"/>
  <c r="E70" i="1" s="1"/>
  <c r="C71" i="1"/>
  <c r="C72" i="1"/>
  <c r="C73" i="1"/>
  <c r="C74" i="1"/>
  <c r="C75" i="1"/>
  <c r="F75" i="1" s="1"/>
  <c r="C76" i="1"/>
  <c r="F76" i="1" s="1"/>
  <c r="C77" i="1"/>
  <c r="C78" i="1"/>
  <c r="C79" i="1"/>
  <c r="C80" i="1"/>
  <c r="C81" i="1"/>
  <c r="C82" i="1"/>
  <c r="C83" i="1"/>
  <c r="F83" i="1" s="1"/>
  <c r="C84" i="1"/>
  <c r="F84" i="1" s="1"/>
  <c r="C85" i="1"/>
  <c r="C86" i="1"/>
  <c r="E86" i="1" s="1"/>
  <c r="C87" i="1"/>
  <c r="C88" i="1"/>
  <c r="C89" i="1"/>
  <c r="C90" i="1"/>
  <c r="C91" i="1"/>
  <c r="F91" i="1" s="1"/>
  <c r="C92" i="1"/>
  <c r="F92" i="1" s="1"/>
  <c r="C93" i="1"/>
  <c r="C94" i="1"/>
  <c r="C95" i="1"/>
  <c r="C96" i="1"/>
  <c r="C97" i="1"/>
  <c r="C98" i="1"/>
  <c r="C99" i="1"/>
  <c r="F99" i="1" s="1"/>
  <c r="C100" i="1"/>
  <c r="F100" i="1" s="1"/>
  <c r="C101" i="1"/>
  <c r="C102" i="1"/>
  <c r="E102" i="1" s="1"/>
  <c r="C103" i="1"/>
  <c r="C104" i="1"/>
  <c r="C105" i="1"/>
  <c r="C106" i="1"/>
  <c r="C107" i="1"/>
  <c r="F107" i="1" s="1"/>
  <c r="C108" i="1"/>
  <c r="F108" i="1" s="1"/>
  <c r="C109" i="1"/>
  <c r="C110" i="1"/>
  <c r="C111" i="1"/>
  <c r="C112" i="1"/>
  <c r="C113" i="1"/>
  <c r="C114" i="1"/>
  <c r="C115" i="1"/>
  <c r="F115" i="1" s="1"/>
  <c r="C116" i="1"/>
  <c r="F116" i="1" s="1"/>
  <c r="C117" i="1"/>
  <c r="C118" i="1"/>
  <c r="E118" i="1" s="1"/>
  <c r="C119" i="1"/>
  <c r="C120" i="1"/>
  <c r="C121" i="1"/>
  <c r="C122" i="1"/>
  <c r="C123" i="1"/>
  <c r="F123" i="1" s="1"/>
  <c r="C124" i="1"/>
  <c r="F124" i="1" s="1"/>
  <c r="C125" i="1"/>
  <c r="C126" i="1"/>
  <c r="C127" i="1"/>
  <c r="C128" i="1"/>
  <c r="C129" i="1"/>
  <c r="C130" i="1"/>
  <c r="C131" i="1"/>
  <c r="F131" i="1" s="1"/>
  <c r="C132" i="1"/>
  <c r="F132" i="1" s="1"/>
  <c r="C133" i="1"/>
  <c r="C134" i="1"/>
  <c r="E134" i="1" s="1"/>
  <c r="C135" i="1"/>
  <c r="C136" i="1"/>
  <c r="C137" i="1"/>
  <c r="C138" i="1"/>
  <c r="C139" i="1"/>
  <c r="F139" i="1" s="1"/>
  <c r="C140" i="1"/>
  <c r="F140" i="1" s="1"/>
  <c r="C141" i="1"/>
  <c r="C142" i="1"/>
  <c r="C143" i="1"/>
  <c r="C144" i="1"/>
  <c r="C145" i="1"/>
  <c r="C146" i="1"/>
  <c r="C147" i="1"/>
  <c r="F147" i="1" s="1"/>
  <c r="C148" i="1"/>
  <c r="F148" i="1" s="1"/>
  <c r="C149" i="1"/>
  <c r="C150" i="1"/>
  <c r="E150" i="1" s="1"/>
  <c r="C151" i="1"/>
  <c r="C152" i="1"/>
  <c r="C153" i="1"/>
  <c r="C154" i="1"/>
  <c r="C155" i="1"/>
  <c r="F155" i="1" s="1"/>
  <c r="C156" i="1"/>
  <c r="F156" i="1" s="1"/>
  <c r="C157" i="1"/>
  <c r="C158" i="1"/>
  <c r="C159" i="1"/>
  <c r="C160" i="1"/>
  <c r="C161" i="1"/>
  <c r="C162" i="1"/>
  <c r="C163" i="1"/>
  <c r="F163" i="1" s="1"/>
  <c r="C164" i="1"/>
  <c r="F164" i="1" s="1"/>
  <c r="C165" i="1"/>
  <c r="C166" i="1"/>
  <c r="E166" i="1" s="1"/>
  <c r="C167" i="1"/>
  <c r="C168" i="1"/>
  <c r="C169" i="1"/>
  <c r="C170" i="1"/>
  <c r="C171" i="1"/>
  <c r="F171" i="1" s="1"/>
  <c r="C172" i="1"/>
  <c r="F172" i="1" s="1"/>
  <c r="C173" i="1"/>
  <c r="C174" i="1"/>
  <c r="C175" i="1"/>
  <c r="C176" i="1"/>
  <c r="C177" i="1"/>
  <c r="C178" i="1"/>
  <c r="C179" i="1"/>
  <c r="F179" i="1" s="1"/>
  <c r="C180" i="1"/>
  <c r="F180" i="1" s="1"/>
  <c r="C181" i="1"/>
  <c r="C182" i="1"/>
  <c r="E182" i="1" s="1"/>
  <c r="C183" i="1"/>
  <c r="C184" i="1"/>
  <c r="C185" i="1"/>
  <c r="C186" i="1"/>
  <c r="C187" i="1"/>
  <c r="F187" i="1" s="1"/>
  <c r="C188" i="1"/>
  <c r="F188" i="1" s="1"/>
  <c r="C189" i="1"/>
  <c r="C190" i="1"/>
  <c r="C191" i="1"/>
  <c r="C192" i="1"/>
  <c r="C193" i="1"/>
  <c r="C194" i="1"/>
  <c r="C195" i="1"/>
  <c r="F195" i="1" s="1"/>
  <c r="C196" i="1"/>
  <c r="F196" i="1" s="1"/>
  <c r="C197" i="1"/>
  <c r="C198" i="1"/>
  <c r="E198" i="1" s="1"/>
  <c r="C199" i="1"/>
  <c r="C200" i="1"/>
  <c r="C201" i="1"/>
  <c r="C202" i="1"/>
  <c r="C203" i="1"/>
  <c r="F203" i="1" s="1"/>
  <c r="C204" i="1"/>
  <c r="F204" i="1" s="1"/>
  <c r="C205" i="1"/>
  <c r="C206" i="1"/>
  <c r="C207" i="1"/>
  <c r="C208" i="1"/>
  <c r="C209" i="1"/>
  <c r="C210" i="1"/>
  <c r="C211" i="1"/>
  <c r="F211" i="1" s="1"/>
  <c r="C212" i="1"/>
  <c r="F212" i="1" s="1"/>
  <c r="C213" i="1"/>
  <c r="C214" i="1"/>
  <c r="E214" i="1" s="1"/>
  <c r="C215" i="1"/>
  <c r="C216" i="1"/>
  <c r="C217" i="1"/>
  <c r="C218" i="1"/>
  <c r="C219" i="1"/>
  <c r="F219" i="1" s="1"/>
  <c r="C220" i="1"/>
  <c r="F220" i="1" s="1"/>
  <c r="C221" i="1"/>
  <c r="C222" i="1"/>
  <c r="C223" i="1"/>
  <c r="C224" i="1"/>
  <c r="C225" i="1"/>
  <c r="C226" i="1"/>
  <c r="C227" i="1"/>
  <c r="F227" i="1" s="1"/>
  <c r="C228" i="1"/>
  <c r="F228" i="1" s="1"/>
  <c r="C229" i="1"/>
  <c r="C230" i="1"/>
  <c r="E230" i="1" s="1"/>
  <c r="C231" i="1"/>
  <c r="C232" i="1"/>
  <c r="C233" i="1"/>
  <c r="C234" i="1"/>
  <c r="C235" i="1"/>
  <c r="F235" i="1" s="1"/>
  <c r="C236" i="1"/>
  <c r="F236" i="1" s="1"/>
  <c r="C237" i="1"/>
  <c r="C238" i="1"/>
  <c r="C239" i="1"/>
  <c r="C240" i="1"/>
  <c r="C241" i="1"/>
  <c r="C242" i="1"/>
  <c r="C243" i="1"/>
  <c r="F243" i="1" s="1"/>
  <c r="C244" i="1"/>
  <c r="F244" i="1" s="1"/>
  <c r="C245" i="1"/>
  <c r="C246" i="1"/>
  <c r="E246" i="1" s="1"/>
  <c r="C247" i="1"/>
  <c r="C248" i="1"/>
  <c r="C249" i="1"/>
  <c r="C250" i="1"/>
  <c r="C251" i="1"/>
  <c r="F251" i="1" s="1"/>
  <c r="C252" i="1"/>
  <c r="F252" i="1" s="1"/>
  <c r="C253" i="1"/>
  <c r="C254" i="1"/>
  <c r="C255" i="1"/>
  <c r="C256" i="1"/>
  <c r="C257" i="1"/>
  <c r="C258" i="1"/>
  <c r="C259" i="1"/>
  <c r="F259" i="1" s="1"/>
  <c r="C260" i="1"/>
  <c r="F260" i="1" s="1"/>
  <c r="C261" i="1"/>
  <c r="C262" i="1"/>
  <c r="E262" i="1" s="1"/>
  <c r="C263" i="1"/>
  <c r="C264" i="1"/>
  <c r="C265" i="1"/>
  <c r="C266" i="1"/>
  <c r="C267" i="1"/>
  <c r="F267" i="1" s="1"/>
  <c r="C268" i="1"/>
  <c r="F268" i="1" s="1"/>
  <c r="C269" i="1"/>
  <c r="C270" i="1"/>
  <c r="C271" i="1"/>
  <c r="C272" i="1"/>
  <c r="C273" i="1"/>
  <c r="C274" i="1"/>
  <c r="E274" i="1" s="1"/>
  <c r="C275" i="1"/>
  <c r="F275" i="1" s="1"/>
  <c r="C276" i="1"/>
  <c r="F276" i="1" s="1"/>
  <c r="C277" i="1"/>
  <c r="C278" i="1"/>
  <c r="C279" i="1"/>
  <c r="C280" i="1"/>
  <c r="C281" i="1"/>
  <c r="C282" i="1"/>
  <c r="E282" i="1" s="1"/>
  <c r="C283" i="1"/>
  <c r="F283" i="1" s="1"/>
  <c r="C284" i="1"/>
  <c r="F284" i="1" s="1"/>
  <c r="C285" i="1"/>
  <c r="C286" i="1"/>
  <c r="C287" i="1"/>
  <c r="C288" i="1"/>
  <c r="C289" i="1"/>
  <c r="C290" i="1"/>
  <c r="E290" i="1" s="1"/>
  <c r="C291" i="1"/>
  <c r="F291" i="1" s="1"/>
  <c r="C292" i="1"/>
  <c r="F292" i="1" s="1"/>
  <c r="C293" i="1"/>
  <c r="C294" i="1"/>
  <c r="C295" i="1"/>
  <c r="C296" i="1"/>
  <c r="C297" i="1"/>
  <c r="C298" i="1"/>
  <c r="E298" i="1" s="1"/>
  <c r="C299" i="1"/>
  <c r="F299" i="1" s="1"/>
  <c r="C300" i="1"/>
  <c r="F300" i="1" s="1"/>
  <c r="C301" i="1"/>
  <c r="C302" i="1"/>
  <c r="C303" i="1"/>
  <c r="C304" i="1"/>
  <c r="C305" i="1"/>
  <c r="C306" i="1"/>
  <c r="E306" i="1" s="1"/>
  <c r="C307" i="1"/>
  <c r="F307" i="1" s="1"/>
  <c r="C308" i="1"/>
  <c r="F308" i="1" s="1"/>
  <c r="C309" i="1"/>
  <c r="C310" i="1"/>
  <c r="C311" i="1"/>
  <c r="C312" i="1"/>
  <c r="C313" i="1"/>
  <c r="F313" i="1" s="1"/>
  <c r="C314" i="1"/>
  <c r="E314" i="1" s="1"/>
  <c r="C315" i="1"/>
  <c r="F315" i="1" s="1"/>
  <c r="C316" i="1"/>
  <c r="C317" i="1"/>
  <c r="C318" i="1"/>
  <c r="C319" i="1"/>
  <c r="F319" i="1" s="1"/>
  <c r="C320" i="1"/>
  <c r="F320" i="1" s="1"/>
  <c r="C321" i="1"/>
  <c r="C322" i="1"/>
  <c r="E322" i="1" s="1"/>
  <c r="C323" i="1"/>
  <c r="C324" i="1"/>
  <c r="F324" i="1" s="1"/>
  <c r="C325" i="1"/>
  <c r="F325" i="1" s="1"/>
  <c r="C326" i="1"/>
  <c r="C327" i="1"/>
  <c r="C328" i="1"/>
  <c r="C329" i="1"/>
  <c r="F329" i="1" s="1"/>
  <c r="C330" i="1"/>
  <c r="E330" i="1" s="1"/>
  <c r="C331" i="1"/>
  <c r="F331" i="1" s="1"/>
  <c r="C332" i="1"/>
  <c r="C333" i="1"/>
  <c r="C334" i="1"/>
  <c r="C335" i="1"/>
  <c r="F335" i="1" s="1"/>
  <c r="C336" i="1"/>
  <c r="F336" i="1" s="1"/>
  <c r="C337" i="1"/>
  <c r="C338" i="1"/>
  <c r="E338" i="1" s="1"/>
  <c r="C339" i="1"/>
  <c r="F339" i="1" s="1"/>
  <c r="C340" i="1"/>
  <c r="F340" i="1" s="1"/>
  <c r="C341" i="1"/>
  <c r="C342" i="1"/>
  <c r="C343" i="1"/>
  <c r="F343" i="1" s="1"/>
  <c r="C344" i="1"/>
  <c r="F344" i="1" s="1"/>
  <c r="C345" i="1"/>
  <c r="C346" i="1"/>
  <c r="E346" i="1" s="1"/>
  <c r="C347" i="1"/>
  <c r="F347" i="1" s="1"/>
  <c r="C348" i="1"/>
  <c r="F348" i="1" s="1"/>
  <c r="C349" i="1"/>
  <c r="C350" i="1"/>
  <c r="C351" i="1"/>
  <c r="F351" i="1" s="1"/>
  <c r="C352" i="1"/>
  <c r="F352" i="1" s="1"/>
  <c r="C353" i="1"/>
  <c r="C354" i="1"/>
  <c r="E354" i="1" s="1"/>
  <c r="C355" i="1"/>
  <c r="F355" i="1" s="1"/>
  <c r="C356" i="1"/>
  <c r="F356" i="1" s="1"/>
  <c r="C357" i="1"/>
  <c r="C358" i="1"/>
  <c r="C359" i="1"/>
  <c r="F359" i="1" s="1"/>
  <c r="C360" i="1"/>
  <c r="F360" i="1" s="1"/>
  <c r="C361" i="1"/>
  <c r="C362" i="1"/>
  <c r="E362" i="1" s="1"/>
  <c r="C363" i="1"/>
  <c r="F363" i="1" s="1"/>
  <c r="C364" i="1"/>
  <c r="F364" i="1" s="1"/>
  <c r="C365" i="1"/>
  <c r="C366" i="1"/>
  <c r="C367" i="1"/>
  <c r="F367" i="1" s="1"/>
  <c r="C368" i="1"/>
  <c r="F368" i="1" s="1"/>
  <c r="C369" i="1"/>
  <c r="C370" i="1"/>
  <c r="E370" i="1" s="1"/>
  <c r="C371" i="1"/>
  <c r="F371" i="1" s="1"/>
  <c r="C372" i="1"/>
  <c r="F372" i="1" s="1"/>
  <c r="C373" i="1"/>
  <c r="C374" i="1"/>
  <c r="C375" i="1"/>
  <c r="F375" i="1" s="1"/>
  <c r="C376" i="1"/>
  <c r="F376" i="1" s="1"/>
  <c r="C377" i="1"/>
  <c r="C378" i="1"/>
  <c r="E378" i="1" s="1"/>
  <c r="C379" i="1"/>
  <c r="F379" i="1" s="1"/>
  <c r="C380" i="1"/>
  <c r="F380" i="1" s="1"/>
  <c r="C381" i="1"/>
  <c r="C382" i="1"/>
  <c r="C383" i="1"/>
  <c r="F383" i="1" s="1"/>
  <c r="C384" i="1"/>
  <c r="F384" i="1" s="1"/>
  <c r="C385" i="1"/>
  <c r="C386" i="1"/>
  <c r="E386" i="1" s="1"/>
  <c r="C387" i="1"/>
  <c r="F387" i="1" s="1"/>
  <c r="C388" i="1"/>
  <c r="F388" i="1" s="1"/>
  <c r="C389" i="1"/>
  <c r="C390" i="1"/>
  <c r="C391" i="1"/>
  <c r="F391" i="1" s="1"/>
  <c r="C392" i="1"/>
  <c r="F392" i="1" s="1"/>
  <c r="C393" i="1"/>
  <c r="C394" i="1"/>
  <c r="E394" i="1" s="1"/>
  <c r="C395" i="1"/>
  <c r="F395" i="1" s="1"/>
  <c r="C396" i="1"/>
  <c r="F396" i="1" s="1"/>
  <c r="C397" i="1"/>
  <c r="C398" i="1"/>
  <c r="C399" i="1"/>
  <c r="F399" i="1" s="1"/>
  <c r="C400" i="1"/>
  <c r="F400" i="1" s="1"/>
  <c r="C401" i="1"/>
  <c r="C402" i="1"/>
  <c r="E402" i="1" s="1"/>
  <c r="C403" i="1"/>
  <c r="F403" i="1" s="1"/>
  <c r="C404" i="1"/>
  <c r="F404" i="1" s="1"/>
  <c r="C405" i="1"/>
  <c r="C406" i="1"/>
  <c r="C407" i="1"/>
  <c r="F407" i="1" s="1"/>
  <c r="C408" i="1"/>
  <c r="F408" i="1" s="1"/>
  <c r="C409" i="1"/>
  <c r="C410" i="1"/>
  <c r="E410" i="1" s="1"/>
  <c r="C411" i="1"/>
  <c r="F411" i="1" s="1"/>
  <c r="C412" i="1"/>
  <c r="F412" i="1" s="1"/>
  <c r="C413" i="1"/>
  <c r="C414" i="1"/>
  <c r="C415" i="1"/>
  <c r="F415" i="1" s="1"/>
  <c r="C416" i="1"/>
  <c r="F416" i="1" s="1"/>
  <c r="C417" i="1"/>
  <c r="C418" i="1"/>
  <c r="E418" i="1" s="1"/>
  <c r="C419" i="1"/>
  <c r="F419" i="1" s="1"/>
  <c r="C420" i="1"/>
  <c r="F420" i="1" s="1"/>
  <c r="C421" i="1"/>
  <c r="C422" i="1"/>
  <c r="C423" i="1"/>
  <c r="F423" i="1" s="1"/>
  <c r="C424" i="1"/>
  <c r="F424" i="1" s="1"/>
  <c r="C425" i="1"/>
  <c r="C426" i="1"/>
  <c r="E426" i="1" s="1"/>
  <c r="C427" i="1"/>
  <c r="F427" i="1" s="1"/>
  <c r="C428" i="1"/>
  <c r="F428" i="1" s="1"/>
  <c r="C429" i="1"/>
  <c r="C430" i="1"/>
  <c r="C431" i="1"/>
  <c r="F431" i="1" s="1"/>
  <c r="C432" i="1"/>
  <c r="F432" i="1" s="1"/>
  <c r="C433" i="1"/>
  <c r="C434" i="1"/>
  <c r="E434" i="1" s="1"/>
  <c r="C435" i="1"/>
  <c r="F435" i="1" s="1"/>
  <c r="C436" i="1"/>
  <c r="F436" i="1" s="1"/>
  <c r="C437" i="1"/>
  <c r="C438" i="1"/>
  <c r="C439" i="1"/>
  <c r="F439" i="1" s="1"/>
  <c r="C440" i="1"/>
  <c r="F440" i="1" s="1"/>
  <c r="C441" i="1"/>
  <c r="C442" i="1"/>
  <c r="E442" i="1" s="1"/>
  <c r="C443" i="1"/>
  <c r="F443" i="1" s="1"/>
  <c r="C444" i="1"/>
  <c r="F444" i="1" s="1"/>
  <c r="C445" i="1"/>
  <c r="C446" i="1"/>
  <c r="C447" i="1"/>
  <c r="F447" i="1" s="1"/>
  <c r="C448" i="1"/>
  <c r="F448" i="1" s="1"/>
  <c r="C449" i="1"/>
  <c r="C450" i="1"/>
  <c r="E450" i="1" s="1"/>
  <c r="C451" i="1"/>
  <c r="F451" i="1" s="1"/>
  <c r="C452" i="1"/>
  <c r="F452" i="1" s="1"/>
  <c r="C453" i="1"/>
  <c r="C454" i="1"/>
  <c r="C455" i="1"/>
  <c r="F455" i="1" s="1"/>
  <c r="C456" i="1"/>
  <c r="F456" i="1" s="1"/>
  <c r="C457" i="1"/>
  <c r="C458" i="1"/>
  <c r="E458" i="1" s="1"/>
  <c r="C459" i="1"/>
  <c r="F459" i="1" s="1"/>
  <c r="C460" i="1"/>
  <c r="F460" i="1" s="1"/>
  <c r="C461" i="1"/>
  <c r="C462" i="1"/>
  <c r="C463" i="1"/>
  <c r="F463" i="1" s="1"/>
  <c r="C464" i="1"/>
  <c r="F464" i="1" s="1"/>
  <c r="C465" i="1"/>
  <c r="C466" i="1"/>
  <c r="E466" i="1" s="1"/>
  <c r="C467" i="1"/>
  <c r="F467" i="1" s="1"/>
  <c r="C468" i="1"/>
  <c r="F468" i="1" s="1"/>
  <c r="C469" i="1"/>
  <c r="C470" i="1"/>
  <c r="C471" i="1"/>
  <c r="F471" i="1" s="1"/>
  <c r="C472" i="1"/>
  <c r="F472" i="1" s="1"/>
  <c r="C473" i="1"/>
  <c r="C474" i="1"/>
  <c r="E474" i="1" s="1"/>
  <c r="C475" i="1"/>
  <c r="F475" i="1" s="1"/>
  <c r="C476" i="1"/>
  <c r="F476" i="1" s="1"/>
  <c r="C477" i="1"/>
  <c r="C478" i="1"/>
  <c r="C479" i="1"/>
  <c r="F479" i="1" s="1"/>
  <c r="C480" i="1"/>
  <c r="F480" i="1" s="1"/>
  <c r="C481" i="1"/>
  <c r="C482" i="1"/>
  <c r="E482" i="1" s="1"/>
  <c r="C483" i="1"/>
  <c r="F483" i="1" s="1"/>
  <c r="C484" i="1"/>
  <c r="F484" i="1" s="1"/>
  <c r="C485" i="1"/>
  <c r="C486" i="1"/>
  <c r="C487" i="1"/>
  <c r="F487" i="1" s="1"/>
  <c r="C488" i="1"/>
  <c r="F488" i="1" s="1"/>
  <c r="C489" i="1"/>
  <c r="C490" i="1"/>
  <c r="E490" i="1" s="1"/>
  <c r="C491" i="1"/>
  <c r="F491" i="1" s="1"/>
  <c r="C492" i="1"/>
  <c r="F492" i="1" s="1"/>
  <c r="C493" i="1"/>
  <c r="C494" i="1"/>
  <c r="C495" i="1"/>
  <c r="F495" i="1" s="1"/>
  <c r="C496" i="1"/>
  <c r="F496" i="1" s="1"/>
  <c r="C497" i="1"/>
  <c r="C498" i="1"/>
  <c r="E498" i="1" s="1"/>
  <c r="C499" i="1"/>
  <c r="F499" i="1" s="1"/>
  <c r="C500" i="1"/>
  <c r="F500" i="1" s="1"/>
  <c r="C501" i="1"/>
  <c r="C502" i="1"/>
  <c r="C503" i="1"/>
  <c r="F503" i="1" s="1"/>
  <c r="C504" i="1"/>
  <c r="F504" i="1" s="1"/>
  <c r="C505" i="1"/>
  <c r="C506" i="1"/>
  <c r="E506" i="1" s="1"/>
  <c r="C507" i="1"/>
  <c r="F507" i="1" s="1"/>
  <c r="C508" i="1"/>
  <c r="F508" i="1" s="1"/>
  <c r="C509" i="1"/>
  <c r="C510" i="1"/>
  <c r="C511" i="1"/>
  <c r="F511" i="1" s="1"/>
  <c r="C512" i="1"/>
  <c r="F512" i="1" s="1"/>
  <c r="C513" i="1"/>
  <c r="C514" i="1"/>
  <c r="E514" i="1" s="1"/>
  <c r="C515" i="1"/>
  <c r="F515" i="1" s="1"/>
  <c r="C516" i="1"/>
  <c r="F516" i="1" s="1"/>
  <c r="C517" i="1"/>
  <c r="C518" i="1"/>
  <c r="C519" i="1"/>
  <c r="F519" i="1" s="1"/>
  <c r="C520" i="1"/>
  <c r="F520" i="1" s="1"/>
  <c r="C521" i="1"/>
  <c r="C522" i="1"/>
  <c r="E522" i="1" s="1"/>
  <c r="C523" i="1"/>
  <c r="F523" i="1" s="1"/>
  <c r="C524" i="1"/>
  <c r="F524" i="1" s="1"/>
  <c r="C525" i="1"/>
  <c r="C526" i="1"/>
  <c r="C527" i="1"/>
  <c r="F527" i="1" s="1"/>
  <c r="C528" i="1"/>
  <c r="F528" i="1" s="1"/>
  <c r="C529" i="1"/>
  <c r="C530" i="1"/>
  <c r="E530" i="1" s="1"/>
  <c r="C531" i="1"/>
  <c r="F531" i="1" s="1"/>
  <c r="C532" i="1"/>
  <c r="F532" i="1" s="1"/>
  <c r="C533" i="1"/>
  <c r="C534" i="1"/>
  <c r="C535" i="1"/>
  <c r="F535" i="1" s="1"/>
  <c r="C536" i="1"/>
  <c r="F536" i="1" s="1"/>
  <c r="C537" i="1"/>
  <c r="C538" i="1"/>
  <c r="E538" i="1" s="1"/>
  <c r="C539" i="1"/>
  <c r="F539" i="1" s="1"/>
  <c r="C540" i="1"/>
  <c r="F540" i="1" s="1"/>
  <c r="C541" i="1"/>
  <c r="C542" i="1"/>
  <c r="C543" i="1"/>
  <c r="F543" i="1" s="1"/>
  <c r="C544" i="1"/>
  <c r="F544" i="1" s="1"/>
  <c r="C545" i="1"/>
  <c r="C546" i="1"/>
  <c r="E546" i="1" s="1"/>
  <c r="C547" i="1"/>
  <c r="F547" i="1" s="1"/>
  <c r="C548" i="1"/>
  <c r="F548" i="1" s="1"/>
  <c r="C549" i="1"/>
  <c r="C550" i="1"/>
  <c r="C551" i="1"/>
  <c r="F551" i="1" s="1"/>
  <c r="C552" i="1"/>
  <c r="F552" i="1" s="1"/>
  <c r="C553" i="1"/>
  <c r="C554" i="1"/>
  <c r="E554" i="1" s="1"/>
  <c r="C555" i="1"/>
  <c r="F555" i="1" s="1"/>
  <c r="C556" i="1"/>
  <c r="F556" i="1" s="1"/>
  <c r="C557" i="1"/>
  <c r="C558" i="1"/>
  <c r="C559" i="1"/>
  <c r="F559" i="1" s="1"/>
  <c r="C560" i="1"/>
  <c r="F560" i="1" s="1"/>
  <c r="C561" i="1"/>
  <c r="C562" i="1"/>
  <c r="E562" i="1" s="1"/>
  <c r="C563" i="1"/>
  <c r="F563" i="1" s="1"/>
  <c r="C564" i="1"/>
  <c r="F564" i="1" s="1"/>
  <c r="C565" i="1"/>
  <c r="C566" i="1"/>
  <c r="C567" i="1"/>
  <c r="F567" i="1" s="1"/>
  <c r="C568" i="1"/>
  <c r="F568" i="1" s="1"/>
  <c r="C569" i="1"/>
  <c r="C570" i="1"/>
  <c r="E570" i="1" s="1"/>
  <c r="C571" i="1"/>
  <c r="F571" i="1" s="1"/>
  <c r="C572" i="1"/>
  <c r="F572" i="1" s="1"/>
  <c r="C573" i="1"/>
  <c r="C574" i="1"/>
  <c r="C575" i="1"/>
  <c r="F575" i="1" s="1"/>
  <c r="C576" i="1"/>
  <c r="F576" i="1" s="1"/>
  <c r="C577" i="1"/>
  <c r="C578" i="1"/>
  <c r="E578" i="1" s="1"/>
  <c r="C579" i="1"/>
  <c r="F579" i="1" s="1"/>
  <c r="C580" i="1"/>
  <c r="F580" i="1" s="1"/>
  <c r="C581" i="1"/>
  <c r="C582" i="1"/>
  <c r="C583" i="1"/>
  <c r="F583" i="1" s="1"/>
  <c r="C584" i="1"/>
  <c r="F584" i="1" s="1"/>
  <c r="C585" i="1"/>
  <c r="C586" i="1"/>
  <c r="E586" i="1" s="1"/>
  <c r="C587" i="1"/>
  <c r="F587" i="1" s="1"/>
  <c r="C588" i="1"/>
  <c r="F588" i="1" s="1"/>
  <c r="C589" i="1"/>
  <c r="C590" i="1"/>
  <c r="C591" i="1"/>
  <c r="F591" i="1" s="1"/>
  <c r="C592" i="1"/>
  <c r="F592" i="1" s="1"/>
  <c r="C593" i="1"/>
  <c r="C594" i="1"/>
  <c r="E594" i="1" s="1"/>
  <c r="C595" i="1"/>
  <c r="F595" i="1" s="1"/>
  <c r="C596" i="1"/>
  <c r="F596" i="1" s="1"/>
  <c r="C597" i="1"/>
  <c r="C598" i="1"/>
  <c r="C599" i="1"/>
  <c r="F599" i="1" s="1"/>
  <c r="C600" i="1"/>
  <c r="F600" i="1" s="1"/>
  <c r="C601" i="1"/>
  <c r="C602" i="1"/>
  <c r="E602" i="1" s="1"/>
  <c r="C603" i="1"/>
  <c r="F603" i="1" s="1"/>
  <c r="C604" i="1"/>
  <c r="F604" i="1" s="1"/>
  <c r="C605" i="1"/>
  <c r="C606" i="1"/>
  <c r="C607" i="1"/>
  <c r="F607" i="1" s="1"/>
  <c r="C608" i="1"/>
  <c r="F608" i="1" s="1"/>
  <c r="C609" i="1"/>
  <c r="C610" i="1"/>
  <c r="E610" i="1" s="1"/>
  <c r="C611" i="1"/>
  <c r="F611" i="1" s="1"/>
  <c r="C612" i="1"/>
  <c r="F612" i="1" s="1"/>
  <c r="C613" i="1"/>
  <c r="C614" i="1"/>
  <c r="C615" i="1"/>
  <c r="F615" i="1" s="1"/>
  <c r="C616" i="1"/>
  <c r="F616" i="1" s="1"/>
  <c r="C617" i="1"/>
  <c r="C618" i="1"/>
  <c r="E618" i="1" s="1"/>
  <c r="C619" i="1"/>
  <c r="F619" i="1" s="1"/>
  <c r="C620" i="1"/>
  <c r="F620" i="1" s="1"/>
  <c r="C621" i="1"/>
  <c r="C622" i="1"/>
  <c r="C623" i="1"/>
  <c r="F623" i="1" s="1"/>
  <c r="C624" i="1"/>
  <c r="F624" i="1" s="1"/>
  <c r="C625" i="1"/>
  <c r="C626" i="1"/>
  <c r="E626" i="1" s="1"/>
  <c r="C627" i="1"/>
  <c r="F627" i="1" s="1"/>
  <c r="C628" i="1"/>
  <c r="F628" i="1" s="1"/>
  <c r="C629" i="1"/>
  <c r="C630" i="1"/>
  <c r="C631" i="1"/>
  <c r="F631" i="1" s="1"/>
  <c r="C632" i="1"/>
  <c r="F632" i="1" s="1"/>
  <c r="C633" i="1"/>
  <c r="C634" i="1"/>
  <c r="E634" i="1" s="1"/>
  <c r="C635" i="1"/>
  <c r="F635" i="1" s="1"/>
  <c r="C636" i="1"/>
  <c r="F636" i="1" s="1"/>
  <c r="C637" i="1"/>
  <c r="C638" i="1"/>
  <c r="C639" i="1"/>
  <c r="F639" i="1" s="1"/>
  <c r="C640" i="1"/>
  <c r="F640" i="1" s="1"/>
  <c r="C641" i="1"/>
  <c r="C642" i="1"/>
  <c r="E642" i="1" s="1"/>
  <c r="C643" i="1"/>
  <c r="F643" i="1" s="1"/>
  <c r="C644" i="1"/>
  <c r="F644" i="1" s="1"/>
  <c r="C645" i="1"/>
  <c r="C646" i="1"/>
  <c r="C647" i="1"/>
  <c r="F647" i="1" s="1"/>
  <c r="C648" i="1"/>
  <c r="F648" i="1" s="1"/>
  <c r="C649" i="1"/>
  <c r="C650" i="1"/>
  <c r="E650" i="1" s="1"/>
  <c r="C651" i="1"/>
  <c r="F651" i="1" s="1"/>
  <c r="C652" i="1"/>
  <c r="F652" i="1" s="1"/>
  <c r="C653" i="1"/>
  <c r="C654" i="1"/>
  <c r="C655" i="1"/>
  <c r="F655" i="1" s="1"/>
  <c r="C656" i="1"/>
  <c r="F656" i="1" s="1"/>
  <c r="C657" i="1"/>
  <c r="C658" i="1"/>
  <c r="E658" i="1" s="1"/>
  <c r="C659" i="1"/>
  <c r="F659" i="1" s="1"/>
  <c r="C660" i="1"/>
  <c r="F660" i="1" s="1"/>
  <c r="C661" i="1"/>
  <c r="C662" i="1"/>
  <c r="C663" i="1"/>
  <c r="F663" i="1" s="1"/>
  <c r="C664" i="1"/>
  <c r="F664" i="1" s="1"/>
  <c r="C665" i="1"/>
  <c r="C666" i="1"/>
  <c r="E666" i="1" s="1"/>
  <c r="C667" i="1"/>
  <c r="F667" i="1" s="1"/>
  <c r="C668" i="1"/>
  <c r="F668" i="1" s="1"/>
  <c r="C669" i="1"/>
  <c r="C670" i="1"/>
  <c r="C671" i="1"/>
  <c r="F671" i="1" s="1"/>
  <c r="C672" i="1"/>
  <c r="F672" i="1" s="1"/>
  <c r="C673" i="1"/>
  <c r="E673" i="1" s="1"/>
  <c r="C674" i="1"/>
  <c r="E674" i="1" s="1"/>
  <c r="C675" i="1"/>
  <c r="F675" i="1" s="1"/>
  <c r="C676" i="1"/>
  <c r="F676" i="1" s="1"/>
  <c r="C677" i="1"/>
  <c r="C678" i="1"/>
  <c r="C679" i="1"/>
  <c r="F679" i="1" s="1"/>
  <c r="C680" i="1"/>
  <c r="F680" i="1" s="1"/>
  <c r="C681" i="1"/>
  <c r="E681" i="1" s="1"/>
  <c r="C682" i="1"/>
  <c r="E682" i="1" s="1"/>
  <c r="C683" i="1"/>
  <c r="F683" i="1" s="1"/>
  <c r="C684" i="1"/>
  <c r="F684" i="1" s="1"/>
  <c r="C685" i="1"/>
  <c r="C686" i="1"/>
  <c r="C687" i="1"/>
  <c r="F687" i="1" s="1"/>
  <c r="C688" i="1"/>
  <c r="F688" i="1" s="1"/>
  <c r="C689" i="1"/>
  <c r="E689" i="1" s="1"/>
  <c r="C690" i="1"/>
  <c r="E690" i="1" s="1"/>
  <c r="C691" i="1"/>
  <c r="F691" i="1" s="1"/>
  <c r="C692" i="1"/>
  <c r="F692" i="1" s="1"/>
  <c r="C693" i="1"/>
  <c r="C694" i="1"/>
  <c r="C695" i="1"/>
  <c r="F695" i="1" s="1"/>
  <c r="C696" i="1"/>
  <c r="F696" i="1" s="1"/>
  <c r="C697" i="1"/>
  <c r="E697" i="1" s="1"/>
  <c r="C698" i="1"/>
  <c r="E698" i="1" s="1"/>
  <c r="C699" i="1"/>
  <c r="F699" i="1" s="1"/>
  <c r="C700" i="1"/>
  <c r="F700" i="1" s="1"/>
  <c r="C701" i="1"/>
  <c r="C702" i="1"/>
  <c r="C703" i="1"/>
  <c r="F703" i="1" s="1"/>
  <c r="C704" i="1"/>
  <c r="F704" i="1" s="1"/>
  <c r="C705" i="1"/>
  <c r="E705" i="1" s="1"/>
  <c r="C706" i="1"/>
  <c r="E706" i="1" s="1"/>
  <c r="C707" i="1"/>
  <c r="F707" i="1" s="1"/>
  <c r="C708" i="1"/>
  <c r="F708" i="1" s="1"/>
  <c r="C709" i="1"/>
  <c r="C710" i="1"/>
  <c r="C711" i="1"/>
  <c r="F711" i="1" s="1"/>
  <c r="C712" i="1"/>
  <c r="F712" i="1" s="1"/>
  <c r="C713" i="1"/>
  <c r="E713" i="1" s="1"/>
  <c r="C714" i="1"/>
  <c r="E714" i="1" s="1"/>
  <c r="C715" i="1"/>
  <c r="F715" i="1" s="1"/>
  <c r="C716" i="1"/>
  <c r="F716" i="1" s="1"/>
  <c r="C717" i="1"/>
  <c r="C718" i="1"/>
  <c r="C719" i="1"/>
  <c r="F719" i="1" s="1"/>
  <c r="C720" i="1"/>
  <c r="F720" i="1" s="1"/>
  <c r="C721" i="1"/>
  <c r="E721" i="1" s="1"/>
  <c r="C722" i="1"/>
  <c r="E722" i="1" s="1"/>
  <c r="C723" i="1"/>
  <c r="F723" i="1" s="1"/>
  <c r="C724" i="1"/>
  <c r="F724" i="1" s="1"/>
  <c r="C725" i="1"/>
  <c r="C726" i="1"/>
  <c r="C727" i="1"/>
  <c r="F727" i="1" s="1"/>
  <c r="C728" i="1"/>
  <c r="F728" i="1" s="1"/>
  <c r="C729" i="1"/>
  <c r="E729" i="1" s="1"/>
  <c r="C730" i="1"/>
  <c r="E730" i="1" s="1"/>
  <c r="C731" i="1"/>
  <c r="F731" i="1" s="1"/>
  <c r="C732" i="1"/>
  <c r="F732" i="1" s="1"/>
  <c r="C733" i="1"/>
  <c r="C734" i="1"/>
  <c r="C735" i="1"/>
  <c r="F735" i="1" s="1"/>
  <c r="C736" i="1"/>
  <c r="F736" i="1" s="1"/>
  <c r="C737" i="1"/>
  <c r="E737" i="1" s="1"/>
  <c r="C738" i="1"/>
  <c r="E738" i="1" s="1"/>
  <c r="C739" i="1"/>
  <c r="F739" i="1" s="1"/>
  <c r="C740" i="1"/>
  <c r="F740" i="1" s="1"/>
  <c r="C741" i="1"/>
  <c r="C742" i="1"/>
  <c r="C743" i="1"/>
  <c r="F743" i="1" s="1"/>
  <c r="C744" i="1"/>
  <c r="F744" i="1" s="1"/>
  <c r="C745" i="1"/>
  <c r="E745" i="1" s="1"/>
  <c r="C746" i="1"/>
  <c r="E746" i="1" s="1"/>
  <c r="C747" i="1"/>
  <c r="F747" i="1" s="1"/>
  <c r="C748" i="1"/>
  <c r="F748" i="1" s="1"/>
  <c r="C749" i="1"/>
  <c r="C750" i="1"/>
  <c r="C751" i="1"/>
  <c r="F751" i="1" s="1"/>
  <c r="C752" i="1"/>
  <c r="F752" i="1" s="1"/>
  <c r="C753" i="1"/>
  <c r="E753" i="1" s="1"/>
  <c r="C754" i="1"/>
  <c r="E754" i="1" s="1"/>
  <c r="C755" i="1"/>
  <c r="F755" i="1" s="1"/>
  <c r="C756" i="1"/>
  <c r="F756" i="1" s="1"/>
  <c r="C757" i="1"/>
  <c r="C758" i="1"/>
  <c r="C759" i="1"/>
  <c r="F759" i="1" s="1"/>
  <c r="C760" i="1"/>
  <c r="F760" i="1" s="1"/>
  <c r="C761" i="1"/>
  <c r="E761" i="1" s="1"/>
  <c r="C762" i="1"/>
  <c r="E762" i="1" s="1"/>
  <c r="C763" i="1"/>
  <c r="F763" i="1" s="1"/>
  <c r="C764" i="1"/>
  <c r="F764" i="1" s="1"/>
  <c r="C765" i="1"/>
  <c r="C766" i="1"/>
  <c r="C767" i="1"/>
  <c r="F767" i="1" s="1"/>
  <c r="C768" i="1"/>
  <c r="F768" i="1" s="1"/>
  <c r="C769" i="1"/>
  <c r="E769" i="1" s="1"/>
  <c r="C770" i="1"/>
  <c r="E770" i="1" s="1"/>
  <c r="C771" i="1"/>
  <c r="F771" i="1" s="1"/>
  <c r="C772" i="1"/>
  <c r="F772" i="1" s="1"/>
  <c r="C773" i="1"/>
  <c r="C774" i="1"/>
  <c r="C775" i="1"/>
  <c r="F775" i="1" s="1"/>
  <c r="C776" i="1"/>
  <c r="F776" i="1" s="1"/>
  <c r="C777" i="1"/>
  <c r="E777" i="1" s="1"/>
  <c r="C778" i="1"/>
  <c r="E778" i="1" s="1"/>
  <c r="C779" i="1"/>
  <c r="F779" i="1" s="1"/>
  <c r="C780" i="1"/>
  <c r="F780" i="1" s="1"/>
  <c r="C781" i="1"/>
  <c r="C782" i="1"/>
  <c r="C783" i="1"/>
  <c r="F783" i="1" s="1"/>
  <c r="C784" i="1"/>
  <c r="F784" i="1" s="1"/>
  <c r="C785" i="1"/>
  <c r="E785" i="1" s="1"/>
  <c r="C786" i="1"/>
  <c r="E786" i="1" s="1"/>
  <c r="C787" i="1"/>
  <c r="F787" i="1" s="1"/>
  <c r="C788" i="1"/>
  <c r="F788" i="1" s="1"/>
  <c r="C789" i="1"/>
  <c r="C790" i="1"/>
  <c r="C791" i="1"/>
  <c r="F791" i="1" s="1"/>
  <c r="C792" i="1"/>
  <c r="F792" i="1" s="1"/>
  <c r="C793" i="1"/>
  <c r="E793" i="1" s="1"/>
  <c r="C794" i="1"/>
  <c r="E794" i="1" s="1"/>
  <c r="C795" i="1"/>
  <c r="F795" i="1" s="1"/>
  <c r="C796" i="1"/>
  <c r="F796" i="1" s="1"/>
  <c r="C797" i="1"/>
  <c r="C798" i="1"/>
  <c r="C799" i="1"/>
  <c r="F799" i="1" s="1"/>
  <c r="C800" i="1"/>
  <c r="F800" i="1" s="1"/>
  <c r="C801" i="1"/>
  <c r="E801" i="1" s="1"/>
  <c r="C802" i="1"/>
  <c r="E802" i="1" s="1"/>
  <c r="C803" i="1"/>
  <c r="F803" i="1" s="1"/>
  <c r="C804" i="1"/>
  <c r="F804" i="1" s="1"/>
  <c r="C805" i="1"/>
  <c r="C806" i="1"/>
  <c r="C807" i="1"/>
  <c r="F807" i="1" s="1"/>
  <c r="C808" i="1"/>
  <c r="F808" i="1" s="1"/>
  <c r="C809" i="1"/>
  <c r="E809" i="1" s="1"/>
  <c r="C810" i="1"/>
  <c r="E810" i="1" s="1"/>
  <c r="C811" i="1"/>
  <c r="F811" i="1" s="1"/>
  <c r="C812" i="1"/>
  <c r="F812" i="1" s="1"/>
  <c r="C813" i="1"/>
  <c r="C814" i="1"/>
  <c r="C815" i="1"/>
  <c r="F815" i="1" s="1"/>
  <c r="C816" i="1"/>
  <c r="F816" i="1" s="1"/>
  <c r="C817" i="1"/>
  <c r="E817" i="1" s="1"/>
  <c r="C818" i="1"/>
  <c r="E818" i="1" s="1"/>
  <c r="C819" i="1"/>
  <c r="F819" i="1" s="1"/>
  <c r="C820" i="1"/>
  <c r="F820" i="1" s="1"/>
  <c r="C821" i="1"/>
  <c r="C822" i="1"/>
  <c r="C823" i="1"/>
  <c r="F823" i="1" s="1"/>
  <c r="C824" i="1"/>
  <c r="F824" i="1" s="1"/>
  <c r="C825" i="1"/>
  <c r="E825" i="1" s="1"/>
  <c r="C826" i="1"/>
  <c r="E826" i="1" s="1"/>
  <c r="C827" i="1"/>
  <c r="F827" i="1" s="1"/>
  <c r="C828" i="1"/>
  <c r="F828" i="1" s="1"/>
  <c r="C829" i="1"/>
  <c r="C830" i="1"/>
  <c r="C831" i="1"/>
  <c r="F831" i="1" s="1"/>
  <c r="C832" i="1"/>
  <c r="F832" i="1" s="1"/>
  <c r="C833" i="1"/>
  <c r="E833" i="1" s="1"/>
  <c r="C834" i="1"/>
  <c r="E834" i="1" s="1"/>
  <c r="C835" i="1"/>
  <c r="F835" i="1" s="1"/>
  <c r="C836" i="1"/>
  <c r="F836" i="1" s="1"/>
  <c r="C837" i="1"/>
  <c r="C838" i="1"/>
  <c r="C839" i="1"/>
  <c r="F839" i="1" s="1"/>
  <c r="C840" i="1"/>
  <c r="F840" i="1" s="1"/>
  <c r="C841" i="1"/>
  <c r="E841" i="1" s="1"/>
  <c r="C842" i="1"/>
  <c r="E842" i="1" s="1"/>
  <c r="C843" i="1"/>
  <c r="F843" i="1" s="1"/>
  <c r="C844" i="1"/>
  <c r="F844" i="1" s="1"/>
  <c r="C845" i="1"/>
  <c r="C846" i="1"/>
  <c r="C847" i="1"/>
  <c r="F847" i="1" s="1"/>
  <c r="C848" i="1"/>
  <c r="F848" i="1" s="1"/>
  <c r="C849" i="1"/>
  <c r="E849" i="1" s="1"/>
  <c r="C850" i="1"/>
  <c r="E850" i="1" s="1"/>
  <c r="C851" i="1"/>
  <c r="F851" i="1" s="1"/>
  <c r="C852" i="1"/>
  <c r="F852" i="1" s="1"/>
  <c r="C853" i="1"/>
  <c r="C854" i="1"/>
  <c r="C855" i="1"/>
  <c r="F855" i="1" s="1"/>
  <c r="C856" i="1"/>
  <c r="F856" i="1" s="1"/>
  <c r="C857" i="1"/>
  <c r="E857" i="1" s="1"/>
  <c r="C858" i="1"/>
  <c r="E858" i="1" s="1"/>
  <c r="C859" i="1"/>
  <c r="F859" i="1" s="1"/>
  <c r="C860" i="1"/>
  <c r="F860" i="1" s="1"/>
  <c r="C861" i="1"/>
  <c r="C862" i="1"/>
  <c r="C863" i="1"/>
  <c r="F863" i="1" s="1"/>
  <c r="C864" i="1"/>
  <c r="F864" i="1" s="1"/>
  <c r="C865" i="1"/>
  <c r="E865" i="1" s="1"/>
  <c r="C866" i="1"/>
  <c r="E866" i="1" s="1"/>
  <c r="C867" i="1"/>
  <c r="F867" i="1" s="1"/>
  <c r="C868" i="1"/>
  <c r="F868" i="1" s="1"/>
  <c r="C869" i="1"/>
  <c r="C870" i="1"/>
  <c r="C871" i="1"/>
  <c r="F871" i="1" s="1"/>
  <c r="C872" i="1"/>
  <c r="F872" i="1" s="1"/>
  <c r="C873" i="1"/>
  <c r="E873" i="1" s="1"/>
  <c r="C874" i="1"/>
  <c r="E874" i="1" s="1"/>
  <c r="C875" i="1"/>
  <c r="F875" i="1" s="1"/>
  <c r="C876" i="1"/>
  <c r="F876" i="1" s="1"/>
  <c r="C877" i="1"/>
  <c r="C878" i="1"/>
  <c r="C879" i="1"/>
  <c r="F879" i="1" s="1"/>
  <c r="C880" i="1"/>
  <c r="F880" i="1" s="1"/>
  <c r="C881" i="1"/>
  <c r="E881" i="1" s="1"/>
  <c r="C882" i="1"/>
  <c r="E882" i="1" s="1"/>
  <c r="C883" i="1"/>
  <c r="F883" i="1" s="1"/>
  <c r="C884" i="1"/>
  <c r="F884" i="1" s="1"/>
  <c r="C885" i="1"/>
  <c r="C886" i="1"/>
  <c r="C887" i="1"/>
  <c r="F887" i="1" s="1"/>
  <c r="C888" i="1"/>
  <c r="F888" i="1" s="1"/>
  <c r="C889" i="1"/>
  <c r="E889" i="1" s="1"/>
  <c r="C890" i="1"/>
  <c r="E890" i="1" s="1"/>
  <c r="C891" i="1"/>
  <c r="F891" i="1" s="1"/>
  <c r="C892" i="1"/>
  <c r="F892" i="1" s="1"/>
  <c r="C893" i="1"/>
  <c r="C894" i="1"/>
  <c r="C895" i="1"/>
  <c r="F895" i="1" s="1"/>
  <c r="C896" i="1"/>
  <c r="F896" i="1" s="1"/>
  <c r="C897" i="1"/>
  <c r="E897" i="1" s="1"/>
  <c r="C898" i="1"/>
  <c r="E898" i="1" s="1"/>
  <c r="C899" i="1"/>
  <c r="F899" i="1" s="1"/>
  <c r="C900" i="1"/>
  <c r="F900" i="1" s="1"/>
  <c r="C901" i="1"/>
  <c r="C902" i="1"/>
  <c r="C903" i="1"/>
  <c r="F903" i="1" s="1"/>
  <c r="C904" i="1"/>
  <c r="F904" i="1" s="1"/>
  <c r="C905" i="1"/>
  <c r="E905" i="1" s="1"/>
  <c r="C906" i="1"/>
  <c r="E906" i="1" s="1"/>
  <c r="C907" i="1"/>
  <c r="F907" i="1" s="1"/>
  <c r="C908" i="1"/>
  <c r="F908" i="1" s="1"/>
  <c r="C909" i="1"/>
  <c r="C910" i="1"/>
  <c r="C911" i="1"/>
  <c r="F911" i="1" s="1"/>
  <c r="C912" i="1"/>
  <c r="F912" i="1" s="1"/>
  <c r="C913" i="1"/>
  <c r="E913" i="1" s="1"/>
  <c r="C914" i="1"/>
  <c r="E914" i="1" s="1"/>
  <c r="C915" i="1"/>
  <c r="F915" i="1" s="1"/>
  <c r="C916" i="1"/>
  <c r="F916" i="1" s="1"/>
  <c r="C917" i="1"/>
  <c r="C918" i="1"/>
  <c r="C919" i="1"/>
  <c r="F919" i="1" s="1"/>
  <c r="C920" i="1"/>
  <c r="F920" i="1" s="1"/>
  <c r="C921" i="1"/>
  <c r="E921" i="1" s="1"/>
  <c r="C922" i="1"/>
  <c r="E922" i="1" s="1"/>
  <c r="C923" i="1"/>
  <c r="F923" i="1" s="1"/>
  <c r="C924" i="1"/>
  <c r="F924" i="1" s="1"/>
  <c r="C925" i="1"/>
  <c r="C926" i="1"/>
  <c r="C927" i="1"/>
  <c r="F927" i="1" s="1"/>
  <c r="C928" i="1"/>
  <c r="F928" i="1" s="1"/>
  <c r="C929" i="1"/>
  <c r="E929" i="1" s="1"/>
  <c r="C930" i="1"/>
  <c r="E930" i="1" s="1"/>
  <c r="C931" i="1"/>
  <c r="F931" i="1" s="1"/>
  <c r="C932" i="1"/>
  <c r="F932" i="1" s="1"/>
  <c r="C933" i="1"/>
  <c r="C934" i="1"/>
  <c r="C935" i="1"/>
  <c r="F935" i="1" s="1"/>
  <c r="C936" i="1"/>
  <c r="F936" i="1" s="1"/>
  <c r="C937" i="1"/>
  <c r="E937" i="1" s="1"/>
  <c r="C938" i="1"/>
  <c r="E938" i="1" s="1"/>
  <c r="C939" i="1"/>
  <c r="F939" i="1" s="1"/>
  <c r="C940" i="1"/>
  <c r="F940" i="1" s="1"/>
  <c r="C941" i="1"/>
  <c r="C942" i="1"/>
  <c r="C943" i="1"/>
  <c r="F943" i="1" s="1"/>
  <c r="C944" i="1"/>
  <c r="F944" i="1" s="1"/>
  <c r="C945" i="1"/>
  <c r="E945" i="1" s="1"/>
  <c r="C946" i="1"/>
  <c r="E946" i="1" s="1"/>
  <c r="C947" i="1"/>
  <c r="F947" i="1" s="1"/>
  <c r="C948" i="1"/>
  <c r="F948" i="1" s="1"/>
  <c r="C949" i="1"/>
  <c r="C950" i="1"/>
  <c r="C951" i="1"/>
  <c r="F951" i="1" s="1"/>
  <c r="C952" i="1"/>
  <c r="F952" i="1" s="1"/>
  <c r="C953" i="1"/>
  <c r="E953" i="1" s="1"/>
  <c r="C954" i="1"/>
  <c r="E954" i="1" s="1"/>
  <c r="C955" i="1"/>
  <c r="F955" i="1" s="1"/>
  <c r="C956" i="1"/>
  <c r="F956" i="1" s="1"/>
  <c r="C957" i="1"/>
  <c r="C958" i="1"/>
  <c r="C959" i="1"/>
  <c r="F959" i="1" s="1"/>
  <c r="C2" i="1"/>
  <c r="F2" i="1" s="1"/>
  <c r="F81" i="1" l="1"/>
  <c r="E81" i="1"/>
  <c r="E5" i="1"/>
  <c r="F5" i="1"/>
  <c r="E329" i="1"/>
  <c r="F945" i="1"/>
  <c r="F929" i="1"/>
  <c r="F913" i="1"/>
  <c r="F897" i="1"/>
  <c r="F881" i="1"/>
  <c r="F865" i="1"/>
  <c r="F849" i="1"/>
  <c r="F833" i="1"/>
  <c r="F817" i="1"/>
  <c r="F801" i="1"/>
  <c r="F785" i="1"/>
  <c r="F769" i="1"/>
  <c r="F753" i="1"/>
  <c r="F737" i="1"/>
  <c r="F721" i="1"/>
  <c r="F705" i="1"/>
  <c r="F689" i="1"/>
  <c r="F673" i="1"/>
  <c r="E77" i="1"/>
  <c r="F77" i="1"/>
  <c r="F73" i="1"/>
  <c r="E73" i="1"/>
  <c r="E69" i="1"/>
  <c r="F69" i="1"/>
  <c r="F65" i="1"/>
  <c r="E65" i="1"/>
  <c r="E61" i="1"/>
  <c r="F61" i="1"/>
  <c r="F57" i="1"/>
  <c r="E57" i="1"/>
  <c r="E53" i="1"/>
  <c r="F53" i="1"/>
  <c r="F49" i="1"/>
  <c r="E49" i="1"/>
  <c r="E45" i="1"/>
  <c r="F45" i="1"/>
  <c r="F41" i="1"/>
  <c r="E41" i="1"/>
  <c r="E37" i="1"/>
  <c r="F37" i="1"/>
  <c r="F33" i="1"/>
  <c r="E33" i="1"/>
  <c r="E29" i="1"/>
  <c r="F29" i="1"/>
  <c r="F25" i="1"/>
  <c r="E25" i="1"/>
  <c r="E21" i="1"/>
  <c r="F21" i="1"/>
  <c r="F17" i="1"/>
  <c r="E17" i="1"/>
  <c r="E13" i="1"/>
  <c r="F13" i="1"/>
  <c r="F9" i="1"/>
  <c r="E9" i="1"/>
  <c r="F332" i="1"/>
  <c r="E332" i="1"/>
  <c r="F328" i="1"/>
  <c r="E328" i="1"/>
  <c r="F316" i="1"/>
  <c r="E316" i="1"/>
  <c r="F312" i="1"/>
  <c r="E312" i="1"/>
  <c r="F304" i="1"/>
  <c r="E304" i="1"/>
  <c r="F296" i="1"/>
  <c r="E296" i="1"/>
  <c r="F288" i="1"/>
  <c r="E288" i="1"/>
  <c r="F280" i="1"/>
  <c r="E280" i="1"/>
  <c r="E2" i="1"/>
  <c r="E952" i="1"/>
  <c r="E944" i="1"/>
  <c r="E936" i="1"/>
  <c r="E928" i="1"/>
  <c r="E920" i="1"/>
  <c r="E912" i="1"/>
  <c r="E904" i="1"/>
  <c r="E896" i="1"/>
  <c r="E888" i="1"/>
  <c r="E880" i="1"/>
  <c r="E872" i="1"/>
  <c r="E864" i="1"/>
  <c r="E856" i="1"/>
  <c r="E848" i="1"/>
  <c r="E840" i="1"/>
  <c r="E832" i="1"/>
  <c r="E824" i="1"/>
  <c r="E816" i="1"/>
  <c r="E808" i="1"/>
  <c r="E800" i="1"/>
  <c r="E792" i="1"/>
  <c r="E784" i="1"/>
  <c r="E776" i="1"/>
  <c r="E768" i="1"/>
  <c r="E760" i="1"/>
  <c r="E752" i="1"/>
  <c r="E744" i="1"/>
  <c r="E736" i="1"/>
  <c r="E728" i="1"/>
  <c r="E720" i="1"/>
  <c r="E712" i="1"/>
  <c r="E704" i="1"/>
  <c r="E696" i="1"/>
  <c r="E688" i="1"/>
  <c r="E680" i="1"/>
  <c r="E672" i="1"/>
  <c r="E664" i="1"/>
  <c r="E656" i="1"/>
  <c r="E648" i="1"/>
  <c r="E640" i="1"/>
  <c r="E632" i="1"/>
  <c r="E624" i="1"/>
  <c r="E616" i="1"/>
  <c r="E608" i="1"/>
  <c r="E600" i="1"/>
  <c r="E592" i="1"/>
  <c r="E584" i="1"/>
  <c r="E576" i="1"/>
  <c r="E568" i="1"/>
  <c r="E560" i="1"/>
  <c r="E552" i="1"/>
  <c r="E544" i="1"/>
  <c r="E536" i="1"/>
  <c r="E528" i="1"/>
  <c r="E520" i="1"/>
  <c r="E512" i="1"/>
  <c r="E504" i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5" i="1"/>
  <c r="E315" i="1"/>
  <c r="E300" i="1"/>
  <c r="E284" i="1"/>
  <c r="E268" i="1"/>
  <c r="E252" i="1"/>
  <c r="E236" i="1"/>
  <c r="E220" i="1"/>
  <c r="E204" i="1"/>
  <c r="E188" i="1"/>
  <c r="E172" i="1"/>
  <c r="E156" i="1"/>
  <c r="E140" i="1"/>
  <c r="E124" i="1"/>
  <c r="E108" i="1"/>
  <c r="E92" i="1"/>
  <c r="E76" i="1"/>
  <c r="E60" i="1"/>
  <c r="E44" i="1"/>
  <c r="E28" i="1"/>
  <c r="E12" i="1"/>
  <c r="F954" i="1"/>
  <c r="F938" i="1"/>
  <c r="F922" i="1"/>
  <c r="F906" i="1"/>
  <c r="F890" i="1"/>
  <c r="F874" i="1"/>
  <c r="F858" i="1"/>
  <c r="F842" i="1"/>
  <c r="F826" i="1"/>
  <c r="F810" i="1"/>
  <c r="F794" i="1"/>
  <c r="F778" i="1"/>
  <c r="F762" i="1"/>
  <c r="F746" i="1"/>
  <c r="F730" i="1"/>
  <c r="F714" i="1"/>
  <c r="F698" i="1"/>
  <c r="F682" i="1"/>
  <c r="F666" i="1"/>
  <c r="F634" i="1"/>
  <c r="F602" i="1"/>
  <c r="F570" i="1"/>
  <c r="F538" i="1"/>
  <c r="F506" i="1"/>
  <c r="F474" i="1"/>
  <c r="F442" i="1"/>
  <c r="F410" i="1"/>
  <c r="F378" i="1"/>
  <c r="F346" i="1"/>
  <c r="F314" i="1"/>
  <c r="F282" i="1"/>
  <c r="F230" i="1"/>
  <c r="F166" i="1"/>
  <c r="F102" i="1"/>
  <c r="F38" i="1"/>
  <c r="E85" i="1"/>
  <c r="F85" i="1"/>
  <c r="F272" i="1"/>
  <c r="E272" i="1"/>
  <c r="F264" i="1"/>
  <c r="E264" i="1"/>
  <c r="F256" i="1"/>
  <c r="E256" i="1"/>
  <c r="F248" i="1"/>
  <c r="E248" i="1"/>
  <c r="F240" i="1"/>
  <c r="E240" i="1"/>
  <c r="F232" i="1"/>
  <c r="E232" i="1"/>
  <c r="F224" i="1"/>
  <c r="E224" i="1"/>
  <c r="F216" i="1"/>
  <c r="E216" i="1"/>
  <c r="F208" i="1"/>
  <c r="E208" i="1"/>
  <c r="F200" i="1"/>
  <c r="E200" i="1"/>
  <c r="F192" i="1"/>
  <c r="E192" i="1"/>
  <c r="F184" i="1"/>
  <c r="E184" i="1"/>
  <c r="F176" i="1"/>
  <c r="E176" i="1"/>
  <c r="F168" i="1"/>
  <c r="E168" i="1"/>
  <c r="F160" i="1"/>
  <c r="E160" i="1"/>
  <c r="F152" i="1"/>
  <c r="E152" i="1"/>
  <c r="F88" i="1"/>
  <c r="E88" i="1"/>
  <c r="F80" i="1"/>
  <c r="E80" i="1"/>
  <c r="F72" i="1"/>
  <c r="E72" i="1"/>
  <c r="F64" i="1"/>
  <c r="E64" i="1"/>
  <c r="F56" i="1"/>
  <c r="E56" i="1"/>
  <c r="F48" i="1"/>
  <c r="E48" i="1"/>
  <c r="F40" i="1"/>
  <c r="E40" i="1"/>
  <c r="F32" i="1"/>
  <c r="E32" i="1"/>
  <c r="F24" i="1"/>
  <c r="E24" i="1"/>
  <c r="F16" i="1"/>
  <c r="E16" i="1"/>
  <c r="F327" i="1"/>
  <c r="E327" i="1"/>
  <c r="F323" i="1"/>
  <c r="E323" i="1"/>
  <c r="F311" i="1"/>
  <c r="E311" i="1"/>
  <c r="F303" i="1"/>
  <c r="E303" i="1"/>
  <c r="F295" i="1"/>
  <c r="E295" i="1"/>
  <c r="F287" i="1"/>
  <c r="E287" i="1"/>
  <c r="F279" i="1"/>
  <c r="E279" i="1"/>
  <c r="F271" i="1"/>
  <c r="E271" i="1"/>
  <c r="F263" i="1"/>
  <c r="E263" i="1"/>
  <c r="F255" i="1"/>
  <c r="E255" i="1"/>
  <c r="F247" i="1"/>
  <c r="E247" i="1"/>
  <c r="F239" i="1"/>
  <c r="E239" i="1"/>
  <c r="F231" i="1"/>
  <c r="E231" i="1"/>
  <c r="F223" i="1"/>
  <c r="E223" i="1"/>
  <c r="F215" i="1"/>
  <c r="E215" i="1"/>
  <c r="F207" i="1"/>
  <c r="E207" i="1"/>
  <c r="F199" i="1"/>
  <c r="E199" i="1"/>
  <c r="F191" i="1"/>
  <c r="E191" i="1"/>
  <c r="F183" i="1"/>
  <c r="E183" i="1"/>
  <c r="F175" i="1"/>
  <c r="E175" i="1"/>
  <c r="F167" i="1"/>
  <c r="E167" i="1"/>
  <c r="F159" i="1"/>
  <c r="E159" i="1"/>
  <c r="F151" i="1"/>
  <c r="E151" i="1"/>
  <c r="F143" i="1"/>
  <c r="E143" i="1"/>
  <c r="F135" i="1"/>
  <c r="E135" i="1"/>
  <c r="F127" i="1"/>
  <c r="E127" i="1"/>
  <c r="F119" i="1"/>
  <c r="E119" i="1"/>
  <c r="F111" i="1"/>
  <c r="E111" i="1"/>
  <c r="F103" i="1"/>
  <c r="E103" i="1"/>
  <c r="F95" i="1"/>
  <c r="E95" i="1"/>
  <c r="F87" i="1"/>
  <c r="E87" i="1"/>
  <c r="F79" i="1"/>
  <c r="E79" i="1"/>
  <c r="F71" i="1"/>
  <c r="E71" i="1"/>
  <c r="F63" i="1"/>
  <c r="E63" i="1"/>
  <c r="F55" i="1"/>
  <c r="E55" i="1"/>
  <c r="F47" i="1"/>
  <c r="E47" i="1"/>
  <c r="F39" i="1"/>
  <c r="E39" i="1"/>
  <c r="F31" i="1"/>
  <c r="E31" i="1"/>
  <c r="F23" i="1"/>
  <c r="E23" i="1"/>
  <c r="F15" i="1"/>
  <c r="E15" i="1"/>
  <c r="F7" i="1"/>
  <c r="E7" i="1"/>
  <c r="E959" i="1"/>
  <c r="E951" i="1"/>
  <c r="E943" i="1"/>
  <c r="E935" i="1"/>
  <c r="E927" i="1"/>
  <c r="E919" i="1"/>
  <c r="E911" i="1"/>
  <c r="E903" i="1"/>
  <c r="E895" i="1"/>
  <c r="E887" i="1"/>
  <c r="E879" i="1"/>
  <c r="E871" i="1"/>
  <c r="E863" i="1"/>
  <c r="E855" i="1"/>
  <c r="E847" i="1"/>
  <c r="E839" i="1"/>
  <c r="E831" i="1"/>
  <c r="E823" i="1"/>
  <c r="E815" i="1"/>
  <c r="E807" i="1"/>
  <c r="E799" i="1"/>
  <c r="E791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71" i="1"/>
  <c r="E663" i="1"/>
  <c r="E655" i="1"/>
  <c r="E647" i="1"/>
  <c r="E639" i="1"/>
  <c r="E631" i="1"/>
  <c r="E623" i="1"/>
  <c r="E615" i="1"/>
  <c r="E607" i="1"/>
  <c r="E599" i="1"/>
  <c r="E591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375" i="1"/>
  <c r="E367" i="1"/>
  <c r="E359" i="1"/>
  <c r="E351" i="1"/>
  <c r="E343" i="1"/>
  <c r="E335" i="1"/>
  <c r="E324" i="1"/>
  <c r="E313" i="1"/>
  <c r="E299" i="1"/>
  <c r="E283" i="1"/>
  <c r="E267" i="1"/>
  <c r="E251" i="1"/>
  <c r="E235" i="1"/>
  <c r="E219" i="1"/>
  <c r="E203" i="1"/>
  <c r="E187" i="1"/>
  <c r="E171" i="1"/>
  <c r="E155" i="1"/>
  <c r="E139" i="1"/>
  <c r="E123" i="1"/>
  <c r="E107" i="1"/>
  <c r="E91" i="1"/>
  <c r="E75" i="1"/>
  <c r="E59" i="1"/>
  <c r="E43" i="1"/>
  <c r="E27" i="1"/>
  <c r="E11" i="1"/>
  <c r="F953" i="1"/>
  <c r="F937" i="1"/>
  <c r="F921" i="1"/>
  <c r="F905" i="1"/>
  <c r="F889" i="1"/>
  <c r="F873" i="1"/>
  <c r="F857" i="1"/>
  <c r="F841" i="1"/>
  <c r="F825" i="1"/>
  <c r="F809" i="1"/>
  <c r="F793" i="1"/>
  <c r="F777" i="1"/>
  <c r="F761" i="1"/>
  <c r="F745" i="1"/>
  <c r="F729" i="1"/>
  <c r="F713" i="1"/>
  <c r="F697" i="1"/>
  <c r="F681" i="1"/>
  <c r="F658" i="1"/>
  <c r="F626" i="1"/>
  <c r="F594" i="1"/>
  <c r="F562" i="1"/>
  <c r="F530" i="1"/>
  <c r="F498" i="1"/>
  <c r="F466" i="1"/>
  <c r="F434" i="1"/>
  <c r="F402" i="1"/>
  <c r="F370" i="1"/>
  <c r="F338" i="1"/>
  <c r="F306" i="1"/>
  <c r="F274" i="1"/>
  <c r="F214" i="1"/>
  <c r="F150" i="1"/>
  <c r="F86" i="1"/>
  <c r="F22" i="1"/>
  <c r="F957" i="1"/>
  <c r="E957" i="1"/>
  <c r="F949" i="1"/>
  <c r="E949" i="1"/>
  <c r="F941" i="1"/>
  <c r="E941" i="1"/>
  <c r="F933" i="1"/>
  <c r="E933" i="1"/>
  <c r="F925" i="1"/>
  <c r="E925" i="1"/>
  <c r="F917" i="1"/>
  <c r="E917" i="1"/>
  <c r="F909" i="1"/>
  <c r="E909" i="1"/>
  <c r="F901" i="1"/>
  <c r="E901" i="1"/>
  <c r="F893" i="1"/>
  <c r="E893" i="1"/>
  <c r="F885" i="1"/>
  <c r="E885" i="1"/>
  <c r="F877" i="1"/>
  <c r="E877" i="1"/>
  <c r="F869" i="1"/>
  <c r="E869" i="1"/>
  <c r="F861" i="1"/>
  <c r="E861" i="1"/>
  <c r="F853" i="1"/>
  <c r="E853" i="1"/>
  <c r="F845" i="1"/>
  <c r="E845" i="1"/>
  <c r="F837" i="1"/>
  <c r="E837" i="1"/>
  <c r="F829" i="1"/>
  <c r="E829" i="1"/>
  <c r="F821" i="1"/>
  <c r="E821" i="1"/>
  <c r="F813" i="1"/>
  <c r="E813" i="1"/>
  <c r="F805" i="1"/>
  <c r="E805" i="1"/>
  <c r="F797" i="1"/>
  <c r="E797" i="1"/>
  <c r="F789" i="1"/>
  <c r="E789" i="1"/>
  <c r="F781" i="1"/>
  <c r="E781" i="1"/>
  <c r="F773" i="1"/>
  <c r="E773" i="1"/>
  <c r="F765" i="1"/>
  <c r="E765" i="1"/>
  <c r="F757" i="1"/>
  <c r="E757" i="1"/>
  <c r="F749" i="1"/>
  <c r="E749" i="1"/>
  <c r="F741" i="1"/>
  <c r="E741" i="1"/>
  <c r="F733" i="1"/>
  <c r="E733" i="1"/>
  <c r="F725" i="1"/>
  <c r="E725" i="1"/>
  <c r="F717" i="1"/>
  <c r="E717" i="1"/>
  <c r="F709" i="1"/>
  <c r="E709" i="1"/>
  <c r="F701" i="1"/>
  <c r="E701" i="1"/>
  <c r="F693" i="1"/>
  <c r="E693" i="1"/>
  <c r="F685" i="1"/>
  <c r="E685" i="1"/>
  <c r="F677" i="1"/>
  <c r="E677" i="1"/>
  <c r="F669" i="1"/>
  <c r="E669" i="1"/>
  <c r="E665" i="1"/>
  <c r="F665" i="1"/>
  <c r="F661" i="1"/>
  <c r="E661" i="1"/>
  <c r="E657" i="1"/>
  <c r="F657" i="1"/>
  <c r="F653" i="1"/>
  <c r="E653" i="1"/>
  <c r="E649" i="1"/>
  <c r="F649" i="1"/>
  <c r="F645" i="1"/>
  <c r="E645" i="1"/>
  <c r="E641" i="1"/>
  <c r="F641" i="1"/>
  <c r="F637" i="1"/>
  <c r="E637" i="1"/>
  <c r="E633" i="1"/>
  <c r="F633" i="1"/>
  <c r="F629" i="1"/>
  <c r="E629" i="1"/>
  <c r="E625" i="1"/>
  <c r="F625" i="1"/>
  <c r="F621" i="1"/>
  <c r="E621" i="1"/>
  <c r="E617" i="1"/>
  <c r="F617" i="1"/>
  <c r="F613" i="1"/>
  <c r="E613" i="1"/>
  <c r="E609" i="1"/>
  <c r="F609" i="1"/>
  <c r="F605" i="1"/>
  <c r="E605" i="1"/>
  <c r="E601" i="1"/>
  <c r="F601" i="1"/>
  <c r="F597" i="1"/>
  <c r="E597" i="1"/>
  <c r="E593" i="1"/>
  <c r="F593" i="1"/>
  <c r="F589" i="1"/>
  <c r="E589" i="1"/>
  <c r="E585" i="1"/>
  <c r="F585" i="1"/>
  <c r="F581" i="1"/>
  <c r="E581" i="1"/>
  <c r="E577" i="1"/>
  <c r="F577" i="1"/>
  <c r="F573" i="1"/>
  <c r="E573" i="1"/>
  <c r="E569" i="1"/>
  <c r="F569" i="1"/>
  <c r="F565" i="1"/>
  <c r="E565" i="1"/>
  <c r="E561" i="1"/>
  <c r="F561" i="1"/>
  <c r="F557" i="1"/>
  <c r="E557" i="1"/>
  <c r="E553" i="1"/>
  <c r="F553" i="1"/>
  <c r="F549" i="1"/>
  <c r="E549" i="1"/>
  <c r="E545" i="1"/>
  <c r="F545" i="1"/>
  <c r="F541" i="1"/>
  <c r="E541" i="1"/>
  <c r="E537" i="1"/>
  <c r="F537" i="1"/>
  <c r="F533" i="1"/>
  <c r="E533" i="1"/>
  <c r="E529" i="1"/>
  <c r="F529" i="1"/>
  <c r="F525" i="1"/>
  <c r="E525" i="1"/>
  <c r="E521" i="1"/>
  <c r="F521" i="1"/>
  <c r="F517" i="1"/>
  <c r="E517" i="1"/>
  <c r="E513" i="1"/>
  <c r="F513" i="1"/>
  <c r="F509" i="1"/>
  <c r="E509" i="1"/>
  <c r="E505" i="1"/>
  <c r="F505" i="1"/>
  <c r="F501" i="1"/>
  <c r="E501" i="1"/>
  <c r="E497" i="1"/>
  <c r="F497" i="1"/>
  <c r="F493" i="1"/>
  <c r="E493" i="1"/>
  <c r="E489" i="1"/>
  <c r="F489" i="1"/>
  <c r="F485" i="1"/>
  <c r="E485" i="1"/>
  <c r="E481" i="1"/>
  <c r="F481" i="1"/>
  <c r="F477" i="1"/>
  <c r="E477" i="1"/>
  <c r="E473" i="1"/>
  <c r="F473" i="1"/>
  <c r="F469" i="1"/>
  <c r="E469" i="1"/>
  <c r="E465" i="1"/>
  <c r="F465" i="1"/>
  <c r="F461" i="1"/>
  <c r="E461" i="1"/>
  <c r="E457" i="1"/>
  <c r="F457" i="1"/>
  <c r="F453" i="1"/>
  <c r="E453" i="1"/>
  <c r="E449" i="1"/>
  <c r="F449" i="1"/>
  <c r="F445" i="1"/>
  <c r="E445" i="1"/>
  <c r="E441" i="1"/>
  <c r="F441" i="1"/>
  <c r="F437" i="1"/>
  <c r="E437" i="1"/>
  <c r="E433" i="1"/>
  <c r="F433" i="1"/>
  <c r="F429" i="1"/>
  <c r="E429" i="1"/>
  <c r="E425" i="1"/>
  <c r="F425" i="1"/>
  <c r="F421" i="1"/>
  <c r="E421" i="1"/>
  <c r="E417" i="1"/>
  <c r="F417" i="1"/>
  <c r="F413" i="1"/>
  <c r="E413" i="1"/>
  <c r="E409" i="1"/>
  <c r="F409" i="1"/>
  <c r="F405" i="1"/>
  <c r="E405" i="1"/>
  <c r="E401" i="1"/>
  <c r="F401" i="1"/>
  <c r="F397" i="1"/>
  <c r="E397" i="1"/>
  <c r="E393" i="1"/>
  <c r="F393" i="1"/>
  <c r="F389" i="1"/>
  <c r="E389" i="1"/>
  <c r="E385" i="1"/>
  <c r="F385" i="1"/>
  <c r="F381" i="1"/>
  <c r="E381" i="1"/>
  <c r="E377" i="1"/>
  <c r="F377" i="1"/>
  <c r="F373" i="1"/>
  <c r="E373" i="1"/>
  <c r="E369" i="1"/>
  <c r="F369" i="1"/>
  <c r="F365" i="1"/>
  <c r="E365" i="1"/>
  <c r="E361" i="1"/>
  <c r="F361" i="1"/>
  <c r="F357" i="1"/>
  <c r="E357" i="1"/>
  <c r="E353" i="1"/>
  <c r="F353" i="1"/>
  <c r="F349" i="1"/>
  <c r="E349" i="1"/>
  <c r="E345" i="1"/>
  <c r="F345" i="1"/>
  <c r="F341" i="1"/>
  <c r="E341" i="1"/>
  <c r="E337" i="1"/>
  <c r="F337" i="1"/>
  <c r="F333" i="1"/>
  <c r="E333" i="1"/>
  <c r="E321" i="1"/>
  <c r="F321" i="1"/>
  <c r="F317" i="1"/>
  <c r="E317" i="1"/>
  <c r="E309" i="1"/>
  <c r="F309" i="1"/>
  <c r="E305" i="1"/>
  <c r="F305" i="1"/>
  <c r="E301" i="1"/>
  <c r="F301" i="1"/>
  <c r="E297" i="1"/>
  <c r="F297" i="1"/>
  <c r="E293" i="1"/>
  <c r="F293" i="1"/>
  <c r="E289" i="1"/>
  <c r="F289" i="1"/>
  <c r="E285" i="1"/>
  <c r="F285" i="1"/>
  <c r="E281" i="1"/>
  <c r="F281" i="1"/>
  <c r="E277" i="1"/>
  <c r="F277" i="1"/>
  <c r="E273" i="1"/>
  <c r="F273" i="1"/>
  <c r="E269" i="1"/>
  <c r="F269" i="1"/>
  <c r="F265" i="1"/>
  <c r="E265" i="1"/>
  <c r="E261" i="1"/>
  <c r="F261" i="1"/>
  <c r="F257" i="1"/>
  <c r="E257" i="1"/>
  <c r="E253" i="1"/>
  <c r="F253" i="1"/>
  <c r="F249" i="1"/>
  <c r="E249" i="1"/>
  <c r="E245" i="1"/>
  <c r="F245" i="1"/>
  <c r="F241" i="1"/>
  <c r="E241" i="1"/>
  <c r="E237" i="1"/>
  <c r="F237" i="1"/>
  <c r="F233" i="1"/>
  <c r="E233" i="1"/>
  <c r="E229" i="1"/>
  <c r="F229" i="1"/>
  <c r="F225" i="1"/>
  <c r="E225" i="1"/>
  <c r="E221" i="1"/>
  <c r="F221" i="1"/>
  <c r="F217" i="1"/>
  <c r="E217" i="1"/>
  <c r="E213" i="1"/>
  <c r="F213" i="1"/>
  <c r="F209" i="1"/>
  <c r="E209" i="1"/>
  <c r="E205" i="1"/>
  <c r="F205" i="1"/>
  <c r="F201" i="1"/>
  <c r="E201" i="1"/>
  <c r="E197" i="1"/>
  <c r="F197" i="1"/>
  <c r="F193" i="1"/>
  <c r="E193" i="1"/>
  <c r="E189" i="1"/>
  <c r="F189" i="1"/>
  <c r="F185" i="1"/>
  <c r="E185" i="1"/>
  <c r="E181" i="1"/>
  <c r="F181" i="1"/>
  <c r="F177" i="1"/>
  <c r="E177" i="1"/>
  <c r="E173" i="1"/>
  <c r="F173" i="1"/>
  <c r="F169" i="1"/>
  <c r="E169" i="1"/>
  <c r="E165" i="1"/>
  <c r="F165" i="1"/>
  <c r="F161" i="1"/>
  <c r="E161" i="1"/>
  <c r="E157" i="1"/>
  <c r="F157" i="1"/>
  <c r="F153" i="1"/>
  <c r="E153" i="1"/>
  <c r="E149" i="1"/>
  <c r="F149" i="1"/>
  <c r="F145" i="1"/>
  <c r="E145" i="1"/>
  <c r="E141" i="1"/>
  <c r="F141" i="1"/>
  <c r="F137" i="1"/>
  <c r="E137" i="1"/>
  <c r="E133" i="1"/>
  <c r="F133" i="1"/>
  <c r="F129" i="1"/>
  <c r="E129" i="1"/>
  <c r="E125" i="1"/>
  <c r="F125" i="1"/>
  <c r="F121" i="1"/>
  <c r="E121" i="1"/>
  <c r="E117" i="1"/>
  <c r="F117" i="1"/>
  <c r="F113" i="1"/>
  <c r="E113" i="1"/>
  <c r="E109" i="1"/>
  <c r="F109" i="1"/>
  <c r="F105" i="1"/>
  <c r="E105" i="1"/>
  <c r="E101" i="1"/>
  <c r="F101" i="1"/>
  <c r="F97" i="1"/>
  <c r="E97" i="1"/>
  <c r="E93" i="1"/>
  <c r="F93" i="1"/>
  <c r="F89" i="1"/>
  <c r="E89" i="1"/>
  <c r="F144" i="1"/>
  <c r="E144" i="1"/>
  <c r="F136" i="1"/>
  <c r="E136" i="1"/>
  <c r="F128" i="1"/>
  <c r="E128" i="1"/>
  <c r="F120" i="1"/>
  <c r="E120" i="1"/>
  <c r="F112" i="1"/>
  <c r="E112" i="1"/>
  <c r="F104" i="1"/>
  <c r="E104" i="1"/>
  <c r="F96" i="1"/>
  <c r="E96" i="1"/>
  <c r="F8" i="1"/>
  <c r="E8" i="1"/>
  <c r="F958" i="1"/>
  <c r="E958" i="1"/>
  <c r="F950" i="1"/>
  <c r="E950" i="1"/>
  <c r="F942" i="1"/>
  <c r="E942" i="1"/>
  <c r="F934" i="1"/>
  <c r="E934" i="1"/>
  <c r="F926" i="1"/>
  <c r="E926" i="1"/>
  <c r="F918" i="1"/>
  <c r="E918" i="1"/>
  <c r="F910" i="1"/>
  <c r="E910" i="1"/>
  <c r="F902" i="1"/>
  <c r="E902" i="1"/>
  <c r="F894" i="1"/>
  <c r="E894" i="1"/>
  <c r="F886" i="1"/>
  <c r="E886" i="1"/>
  <c r="F878" i="1"/>
  <c r="E878" i="1"/>
  <c r="F870" i="1"/>
  <c r="E870" i="1"/>
  <c r="F862" i="1"/>
  <c r="E862" i="1"/>
  <c r="F854" i="1"/>
  <c r="E854" i="1"/>
  <c r="F846" i="1"/>
  <c r="E846" i="1"/>
  <c r="F838" i="1"/>
  <c r="E838" i="1"/>
  <c r="F830" i="1"/>
  <c r="E830" i="1"/>
  <c r="F822" i="1"/>
  <c r="E822" i="1"/>
  <c r="F814" i="1"/>
  <c r="E814" i="1"/>
  <c r="F806" i="1"/>
  <c r="E806" i="1"/>
  <c r="F798" i="1"/>
  <c r="E798" i="1"/>
  <c r="F790" i="1"/>
  <c r="E790" i="1"/>
  <c r="F782" i="1"/>
  <c r="E782" i="1"/>
  <c r="F774" i="1"/>
  <c r="E774" i="1"/>
  <c r="F766" i="1"/>
  <c r="E766" i="1"/>
  <c r="F758" i="1"/>
  <c r="E758" i="1"/>
  <c r="F750" i="1"/>
  <c r="E750" i="1"/>
  <c r="F742" i="1"/>
  <c r="E742" i="1"/>
  <c r="F734" i="1"/>
  <c r="E734" i="1"/>
  <c r="F726" i="1"/>
  <c r="E726" i="1"/>
  <c r="F718" i="1"/>
  <c r="E718" i="1"/>
  <c r="F710" i="1"/>
  <c r="E710" i="1"/>
  <c r="F702" i="1"/>
  <c r="E702" i="1"/>
  <c r="F694" i="1"/>
  <c r="E694" i="1"/>
  <c r="F686" i="1"/>
  <c r="E686" i="1"/>
  <c r="F678" i="1"/>
  <c r="E678" i="1"/>
  <c r="F670" i="1"/>
  <c r="E670" i="1"/>
  <c r="F662" i="1"/>
  <c r="E662" i="1"/>
  <c r="F654" i="1"/>
  <c r="E654" i="1"/>
  <c r="F646" i="1"/>
  <c r="E646" i="1"/>
  <c r="F638" i="1"/>
  <c r="E638" i="1"/>
  <c r="F630" i="1"/>
  <c r="E630" i="1"/>
  <c r="F622" i="1"/>
  <c r="E622" i="1"/>
  <c r="F614" i="1"/>
  <c r="E614" i="1"/>
  <c r="F606" i="1"/>
  <c r="E606" i="1"/>
  <c r="F598" i="1"/>
  <c r="E598" i="1"/>
  <c r="F590" i="1"/>
  <c r="E590" i="1"/>
  <c r="F582" i="1"/>
  <c r="E582" i="1"/>
  <c r="F574" i="1"/>
  <c r="E574" i="1"/>
  <c r="F566" i="1"/>
  <c r="E566" i="1"/>
  <c r="F558" i="1"/>
  <c r="E558" i="1"/>
  <c r="F550" i="1"/>
  <c r="E550" i="1"/>
  <c r="F542" i="1"/>
  <c r="E542" i="1"/>
  <c r="F534" i="1"/>
  <c r="E534" i="1"/>
  <c r="F526" i="1"/>
  <c r="E526" i="1"/>
  <c r="F518" i="1"/>
  <c r="E518" i="1"/>
  <c r="F510" i="1"/>
  <c r="E510" i="1"/>
  <c r="F502" i="1"/>
  <c r="E502" i="1"/>
  <c r="F494" i="1"/>
  <c r="E494" i="1"/>
  <c r="F486" i="1"/>
  <c r="E486" i="1"/>
  <c r="F478" i="1"/>
  <c r="E478" i="1"/>
  <c r="F470" i="1"/>
  <c r="E470" i="1"/>
  <c r="F462" i="1"/>
  <c r="E462" i="1"/>
  <c r="F454" i="1"/>
  <c r="E454" i="1"/>
  <c r="F446" i="1"/>
  <c r="E446" i="1"/>
  <c r="F438" i="1"/>
  <c r="E438" i="1"/>
  <c r="F430" i="1"/>
  <c r="E430" i="1"/>
  <c r="F422" i="1"/>
  <c r="E422" i="1"/>
  <c r="F414" i="1"/>
  <c r="E414" i="1"/>
  <c r="F406" i="1"/>
  <c r="E406" i="1"/>
  <c r="F398" i="1"/>
  <c r="E398" i="1"/>
  <c r="F390" i="1"/>
  <c r="E390" i="1"/>
  <c r="F382" i="1"/>
  <c r="E382" i="1"/>
  <c r="F374" i="1"/>
  <c r="E374" i="1"/>
  <c r="F366" i="1"/>
  <c r="E366" i="1"/>
  <c r="F358" i="1"/>
  <c r="E358" i="1"/>
  <c r="F350" i="1"/>
  <c r="E350" i="1"/>
  <c r="F342" i="1"/>
  <c r="E342" i="1"/>
  <c r="E334" i="1"/>
  <c r="F334" i="1"/>
  <c r="E326" i="1"/>
  <c r="F326" i="1"/>
  <c r="E318" i="1"/>
  <c r="F318" i="1"/>
  <c r="E310" i="1"/>
  <c r="F310" i="1"/>
  <c r="E302" i="1"/>
  <c r="F302" i="1"/>
  <c r="E294" i="1"/>
  <c r="F294" i="1"/>
  <c r="E286" i="1"/>
  <c r="F286" i="1"/>
  <c r="E278" i="1"/>
  <c r="F278" i="1"/>
  <c r="E270" i="1"/>
  <c r="F270" i="1"/>
  <c r="F266" i="1"/>
  <c r="E266" i="1"/>
  <c r="F258" i="1"/>
  <c r="E258" i="1"/>
  <c r="E254" i="1"/>
  <c r="F254" i="1"/>
  <c r="F250" i="1"/>
  <c r="E250" i="1"/>
  <c r="F242" i="1"/>
  <c r="E242" i="1"/>
  <c r="E238" i="1"/>
  <c r="F238" i="1"/>
  <c r="F234" i="1"/>
  <c r="E234" i="1"/>
  <c r="F226" i="1"/>
  <c r="E226" i="1"/>
  <c r="E222" i="1"/>
  <c r="F222" i="1"/>
  <c r="F218" i="1"/>
  <c r="E218" i="1"/>
  <c r="F210" i="1"/>
  <c r="E210" i="1"/>
  <c r="E206" i="1"/>
  <c r="F206" i="1"/>
  <c r="F202" i="1"/>
  <c r="E202" i="1"/>
  <c r="F194" i="1"/>
  <c r="E194" i="1"/>
  <c r="E190" i="1"/>
  <c r="F190" i="1"/>
  <c r="F186" i="1"/>
  <c r="E186" i="1"/>
  <c r="F178" i="1"/>
  <c r="E178" i="1"/>
  <c r="E174" i="1"/>
  <c r="F174" i="1"/>
  <c r="F170" i="1"/>
  <c r="E170" i="1"/>
  <c r="F162" i="1"/>
  <c r="E162" i="1"/>
  <c r="E158" i="1"/>
  <c r="F158" i="1"/>
  <c r="F154" i="1"/>
  <c r="E154" i="1"/>
  <c r="F146" i="1"/>
  <c r="E146" i="1"/>
  <c r="E142" i="1"/>
  <c r="F142" i="1"/>
  <c r="F138" i="1"/>
  <c r="E138" i="1"/>
  <c r="F130" i="1"/>
  <c r="E130" i="1"/>
  <c r="E126" i="1"/>
  <c r="F126" i="1"/>
  <c r="F122" i="1"/>
  <c r="E122" i="1"/>
  <c r="F114" i="1"/>
  <c r="E114" i="1"/>
  <c r="E110" i="1"/>
  <c r="F110" i="1"/>
  <c r="F106" i="1"/>
  <c r="E106" i="1"/>
  <c r="F98" i="1"/>
  <c r="E98" i="1"/>
  <c r="E94" i="1"/>
  <c r="F94" i="1"/>
  <c r="F90" i="1"/>
  <c r="E90" i="1"/>
  <c r="F82" i="1"/>
  <c r="E82" i="1"/>
  <c r="E78" i="1"/>
  <c r="F78" i="1"/>
  <c r="F74" i="1"/>
  <c r="E74" i="1"/>
  <c r="F66" i="1"/>
  <c r="E66" i="1"/>
  <c r="E62" i="1"/>
  <c r="F62" i="1"/>
  <c r="F58" i="1"/>
  <c r="E58" i="1"/>
  <c r="F50" i="1"/>
  <c r="E50" i="1"/>
  <c r="E46" i="1"/>
  <c r="F46" i="1"/>
  <c r="F42" i="1"/>
  <c r="E42" i="1"/>
  <c r="F34" i="1"/>
  <c r="E34" i="1"/>
  <c r="E30" i="1"/>
  <c r="F30" i="1"/>
  <c r="F26" i="1"/>
  <c r="E26" i="1"/>
  <c r="F18" i="1"/>
  <c r="E18" i="1"/>
  <c r="E14" i="1"/>
  <c r="F14" i="1"/>
  <c r="F10" i="1"/>
  <c r="E10" i="1"/>
  <c r="E956" i="1"/>
  <c r="E948" i="1"/>
  <c r="E940" i="1"/>
  <c r="E932" i="1"/>
  <c r="E924" i="1"/>
  <c r="E916" i="1"/>
  <c r="E908" i="1"/>
  <c r="E900" i="1"/>
  <c r="E892" i="1"/>
  <c r="E884" i="1"/>
  <c r="E876" i="1"/>
  <c r="E868" i="1"/>
  <c r="E860" i="1"/>
  <c r="E852" i="1"/>
  <c r="E844" i="1"/>
  <c r="E836" i="1"/>
  <c r="E828" i="1"/>
  <c r="E820" i="1"/>
  <c r="E812" i="1"/>
  <c r="E804" i="1"/>
  <c r="E796" i="1"/>
  <c r="E788" i="1"/>
  <c r="E780" i="1"/>
  <c r="E772" i="1"/>
  <c r="E764" i="1"/>
  <c r="E756" i="1"/>
  <c r="E748" i="1"/>
  <c r="E740" i="1"/>
  <c r="E732" i="1"/>
  <c r="E724" i="1"/>
  <c r="E716" i="1"/>
  <c r="E708" i="1"/>
  <c r="E700" i="1"/>
  <c r="E692" i="1"/>
  <c r="E684" i="1"/>
  <c r="E676" i="1"/>
  <c r="E668" i="1"/>
  <c r="E660" i="1"/>
  <c r="E652" i="1"/>
  <c r="E644" i="1"/>
  <c r="E636" i="1"/>
  <c r="E628" i="1"/>
  <c r="E620" i="1"/>
  <c r="E612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1" i="1"/>
  <c r="E320" i="1"/>
  <c r="E308" i="1"/>
  <c r="E292" i="1"/>
  <c r="E276" i="1"/>
  <c r="E260" i="1"/>
  <c r="E244" i="1"/>
  <c r="E228" i="1"/>
  <c r="E212" i="1"/>
  <c r="E196" i="1"/>
  <c r="E180" i="1"/>
  <c r="E164" i="1"/>
  <c r="E148" i="1"/>
  <c r="E132" i="1"/>
  <c r="E116" i="1"/>
  <c r="E100" i="1"/>
  <c r="E84" i="1"/>
  <c r="E68" i="1"/>
  <c r="E52" i="1"/>
  <c r="E36" i="1"/>
  <c r="E20" i="1"/>
  <c r="E4" i="1"/>
  <c r="F946" i="1"/>
  <c r="F930" i="1"/>
  <c r="F914" i="1"/>
  <c r="F898" i="1"/>
  <c r="F882" i="1"/>
  <c r="F866" i="1"/>
  <c r="F850" i="1"/>
  <c r="F834" i="1"/>
  <c r="F818" i="1"/>
  <c r="F802" i="1"/>
  <c r="F786" i="1"/>
  <c r="F770" i="1"/>
  <c r="F754" i="1"/>
  <c r="F738" i="1"/>
  <c r="F722" i="1"/>
  <c r="F706" i="1"/>
  <c r="F690" i="1"/>
  <c r="F674" i="1"/>
  <c r="F650" i="1"/>
  <c r="F618" i="1"/>
  <c r="F586" i="1"/>
  <c r="F554" i="1"/>
  <c r="F522" i="1"/>
  <c r="F490" i="1"/>
  <c r="F458" i="1"/>
  <c r="F426" i="1"/>
  <c r="F394" i="1"/>
  <c r="F362" i="1"/>
  <c r="F330" i="1"/>
  <c r="F298" i="1"/>
  <c r="F262" i="1"/>
  <c r="F198" i="1"/>
  <c r="F134" i="1"/>
  <c r="F70" i="1"/>
  <c r="F6" i="1"/>
</calcChain>
</file>

<file path=xl/sharedStrings.xml><?xml version="1.0" encoding="utf-8"?>
<sst xmlns="http://schemas.openxmlformats.org/spreadsheetml/2006/main" count="3394" uniqueCount="1109">
  <si>
    <t>1895121000184395</t>
  </si>
  <si>
    <t>1895121000149302</t>
  </si>
  <si>
    <t>1895121000154266</t>
  </si>
  <si>
    <t>1895121000288439</t>
  </si>
  <si>
    <t>1895121000225836</t>
  </si>
  <si>
    <t>1895121000180942</t>
  </si>
  <si>
    <t>1895121000177605</t>
  </si>
  <si>
    <t>1895121000129555</t>
  </si>
  <si>
    <t>1895121000198295</t>
  </si>
  <si>
    <t>1895121000010145</t>
  </si>
  <si>
    <t>1895121000234599</t>
  </si>
  <si>
    <t>1895121000113698</t>
  </si>
  <si>
    <t>1895121000203346</t>
  </si>
  <si>
    <t>1895121000114590</t>
  </si>
  <si>
    <t>1895121000256371</t>
  </si>
  <si>
    <t>1895121000193735</t>
  </si>
  <si>
    <t>1895121000226347</t>
  </si>
  <si>
    <t>1895121000131178</t>
  </si>
  <si>
    <t>1895121000238151</t>
  </si>
  <si>
    <t>1895121000193151</t>
  </si>
  <si>
    <t>1895121000283725</t>
  </si>
  <si>
    <t>1895121000193650</t>
  </si>
  <si>
    <t>1895121000242726</t>
  </si>
  <si>
    <t>1895121000120870</t>
  </si>
  <si>
    <t>1895121000271724</t>
  </si>
  <si>
    <t>1895121000061132</t>
  </si>
  <si>
    <t>1895121000074528</t>
  </si>
  <si>
    <t>1895121000246579</t>
  </si>
  <si>
    <t>1895121000118182</t>
  </si>
  <si>
    <t>1895121000214454</t>
  </si>
  <si>
    <t>1895121000174046</t>
  </si>
  <si>
    <t>1895121000273260</t>
  </si>
  <si>
    <t>1895121000118590</t>
  </si>
  <si>
    <t>1895121000035511</t>
  </si>
  <si>
    <t>1895121000200227</t>
  </si>
  <si>
    <t>1895121000251214</t>
  </si>
  <si>
    <t>1895121000103864</t>
  </si>
  <si>
    <t>1895121000165492</t>
  </si>
  <si>
    <t>1895121000013431</t>
  </si>
  <si>
    <t>1895121000197989</t>
  </si>
  <si>
    <t>1895121000260513</t>
  </si>
  <si>
    <t>1895121000285724</t>
  </si>
  <si>
    <t>1895121000157960</t>
  </si>
  <si>
    <t>1895121000293792</t>
  </si>
  <si>
    <t>1895121000056647</t>
  </si>
  <si>
    <t>1895121000215085</t>
  </si>
  <si>
    <t>1895121000188237</t>
  </si>
  <si>
    <t>1895121000180586</t>
  </si>
  <si>
    <t>1895121000021097</t>
  </si>
  <si>
    <t>1895121000125512</t>
  </si>
  <si>
    <t>1895121000141444</t>
  </si>
  <si>
    <t>1895121000179359</t>
  </si>
  <si>
    <t>1895121000098508</t>
  </si>
  <si>
    <t>1895121000191184</t>
  </si>
  <si>
    <t>1895121000176272</t>
  </si>
  <si>
    <t>1895121000011221</t>
  </si>
  <si>
    <t>1895121000180968</t>
  </si>
  <si>
    <t>1895121000124880</t>
  </si>
  <si>
    <t>1895121000286676</t>
  </si>
  <si>
    <t>1895121000147896</t>
  </si>
  <si>
    <t>1895121000275835</t>
  </si>
  <si>
    <t>1895121000231955</t>
  </si>
  <si>
    <t>1895121000197861</t>
  </si>
  <si>
    <t>1895121000120053</t>
  </si>
  <si>
    <t>1895121000195549</t>
  </si>
  <si>
    <t>1895121000267764</t>
  </si>
  <si>
    <t>1895121000186123</t>
  </si>
  <si>
    <t>1895121000299715</t>
  </si>
  <si>
    <t>1895121000175664</t>
  </si>
  <si>
    <t>1895121000259496</t>
  </si>
  <si>
    <t>1895121000189607</t>
  </si>
  <si>
    <t>1895121000198515</t>
  </si>
  <si>
    <t>1895121000162836</t>
  </si>
  <si>
    <t>1895121000293658</t>
  </si>
  <si>
    <t>1895121000178440</t>
  </si>
  <si>
    <t>1895121000182740</t>
  </si>
  <si>
    <t>1895121000157738</t>
  </si>
  <si>
    <t>1895121000246527</t>
  </si>
  <si>
    <t>1895121000238792</t>
  </si>
  <si>
    <t>1895121000240263</t>
  </si>
  <si>
    <t>1895121000282889</t>
  </si>
  <si>
    <t>1895121000153127</t>
  </si>
  <si>
    <t>1895121000207822</t>
  </si>
  <si>
    <t>1895121000219828</t>
  </si>
  <si>
    <t>1895121000230534</t>
  </si>
  <si>
    <t>1895121000192335</t>
  </si>
  <si>
    <t>1895121000093049</t>
  </si>
  <si>
    <t>1895121000281443</t>
  </si>
  <si>
    <t>1895121000231420</t>
  </si>
  <si>
    <t>1895121000111965</t>
  </si>
  <si>
    <t>1895121000203511</t>
  </si>
  <si>
    <t>1895121000261983</t>
  </si>
  <si>
    <t>1895121000156823</t>
  </si>
  <si>
    <t>1895121000271630</t>
  </si>
  <si>
    <t>1895121000198919</t>
  </si>
  <si>
    <t>1895121000263490</t>
  </si>
  <si>
    <t>1895121000054853</t>
  </si>
  <si>
    <t>1895121000206056</t>
  </si>
  <si>
    <t>1895121000233252</t>
  </si>
  <si>
    <t>1895121000037106</t>
  </si>
  <si>
    <t>1895121000183050</t>
  </si>
  <si>
    <t>1895121000204509</t>
  </si>
  <si>
    <t>1895121000287825</t>
  </si>
  <si>
    <t>1895121000167378</t>
  </si>
  <si>
    <t>1895121000236933</t>
  </si>
  <si>
    <t>1895121000082966</t>
  </si>
  <si>
    <t>1895121000107429</t>
  </si>
  <si>
    <t>1895121000148423</t>
  </si>
  <si>
    <t>1895121000272116</t>
  </si>
  <si>
    <t>1895121000262273</t>
  </si>
  <si>
    <t>1895121000187510</t>
  </si>
  <si>
    <t>1895121000240734</t>
  </si>
  <si>
    <t>1895121000209236</t>
  </si>
  <si>
    <t>1895121000245466</t>
  </si>
  <si>
    <t>1895121000312646</t>
  </si>
  <si>
    <t>1895121000286325</t>
  </si>
  <si>
    <t>1895121000138556</t>
  </si>
  <si>
    <t>1895121000250810</t>
  </si>
  <si>
    <t>1895121000123956</t>
  </si>
  <si>
    <t>1895121000291246</t>
  </si>
  <si>
    <t>1895121000115602</t>
  </si>
  <si>
    <t>1895121000097240</t>
  </si>
  <si>
    <t>1895121000105167</t>
  </si>
  <si>
    <t>1895121000053158</t>
  </si>
  <si>
    <t>1895121000288045</t>
  </si>
  <si>
    <t>1895121000100528</t>
  </si>
  <si>
    <t>1895121000117078</t>
  </si>
  <si>
    <t>1895121000185174</t>
  </si>
  <si>
    <t>1895121000209551</t>
  </si>
  <si>
    <t>1895121000232470</t>
  </si>
  <si>
    <t>1895121000265125</t>
  </si>
  <si>
    <t>1895121000140086</t>
  </si>
  <si>
    <t>1895121000285709</t>
  </si>
  <si>
    <t>1895121000149748</t>
  </si>
  <si>
    <t>1895121000266509</t>
  </si>
  <si>
    <t>1895121000111577</t>
  </si>
  <si>
    <t>1895121000078450</t>
  </si>
  <si>
    <t>1895121000181452</t>
  </si>
  <si>
    <t>1895121000164604</t>
  </si>
  <si>
    <t>1895121000005127</t>
  </si>
  <si>
    <t>1895121000235561</t>
  </si>
  <si>
    <t>1895121000293755</t>
  </si>
  <si>
    <t>1895121000238308</t>
  </si>
  <si>
    <t>1895121000226414</t>
  </si>
  <si>
    <t>1895121000289818</t>
  </si>
  <si>
    <t>1895121000241580</t>
  </si>
  <si>
    <t>1895121000078931</t>
  </si>
  <si>
    <t>1895121000083053</t>
  </si>
  <si>
    <t>1895121000241219</t>
  </si>
  <si>
    <t>1895121000182488</t>
  </si>
  <si>
    <t>1895121000198697</t>
  </si>
  <si>
    <t>1895121000065827</t>
  </si>
  <si>
    <t>1895121000144488</t>
  </si>
  <si>
    <t>1895121000252232</t>
  </si>
  <si>
    <t>1895121000106284</t>
  </si>
  <si>
    <t>1895121000158728</t>
  </si>
  <si>
    <t>1895121000120479</t>
  </si>
  <si>
    <t>1895121000189579</t>
  </si>
  <si>
    <t>1895121000239746</t>
  </si>
  <si>
    <t>1895121000256532</t>
  </si>
  <si>
    <t>1895121000013499</t>
  </si>
  <si>
    <t>1895121000070824</t>
  </si>
  <si>
    <t>1895121000138496</t>
  </si>
  <si>
    <t>1895121000234225</t>
  </si>
  <si>
    <t>1895121000269854</t>
  </si>
  <si>
    <t>1895121000108226</t>
  </si>
  <si>
    <t>1895121000231548</t>
  </si>
  <si>
    <t>1895121000188547</t>
  </si>
  <si>
    <t>1895121000230641</t>
  </si>
  <si>
    <t>1895121000132985</t>
  </si>
  <si>
    <t>1895121000203608</t>
  </si>
  <si>
    <t>1895121000253241</t>
  </si>
  <si>
    <t>1895121000159115</t>
  </si>
  <si>
    <t>1895121000264899</t>
  </si>
  <si>
    <t>1895121000289265</t>
  </si>
  <si>
    <t>1895121000248457</t>
  </si>
  <si>
    <t>1895121000273528</t>
  </si>
  <si>
    <t>1895121000236354</t>
  </si>
  <si>
    <t>1895121000289662</t>
  </si>
  <si>
    <t>1895121000078716</t>
  </si>
  <si>
    <t>1895121000060680</t>
  </si>
  <si>
    <t>1895121000274651</t>
  </si>
  <si>
    <t>1895121000256650</t>
  </si>
  <si>
    <t>1895121000097873</t>
  </si>
  <si>
    <t>1895121000094455</t>
  </si>
  <si>
    <t>1895121000220393</t>
  </si>
  <si>
    <t>1895121000072895</t>
  </si>
  <si>
    <t>1895121000102543</t>
  </si>
  <si>
    <t>1895121000263650</t>
  </si>
  <si>
    <t>1895121000155463</t>
  </si>
  <si>
    <t>1895121000261209</t>
  </si>
  <si>
    <t>1895121000186042</t>
  </si>
  <si>
    <t>1895121000313104</t>
  </si>
  <si>
    <t>1895121000133314</t>
  </si>
  <si>
    <t>1895121000054679</t>
  </si>
  <si>
    <t>1895121000195250</t>
  </si>
  <si>
    <t>1895121000212027</t>
  </si>
  <si>
    <t>1895121000257928</t>
  </si>
  <si>
    <t>1895121000284377</t>
  </si>
  <si>
    <t>1895121000178698</t>
  </si>
  <si>
    <t>1895121000242421</t>
  </si>
  <si>
    <t>1895121000226069</t>
  </si>
  <si>
    <t>1895121000089544</t>
  </si>
  <si>
    <t>1895121000049824</t>
  </si>
  <si>
    <t>1895121000234379</t>
  </si>
  <si>
    <t>1895121000210692</t>
  </si>
  <si>
    <t>1895121000138693</t>
  </si>
  <si>
    <t>1895121000271718</t>
  </si>
  <si>
    <t>1895121000251905</t>
  </si>
  <si>
    <t>1895121000266035</t>
  </si>
  <si>
    <t>1895121000253352</t>
  </si>
  <si>
    <t>1895121000052153</t>
  </si>
  <si>
    <t>1895121000241587</t>
  </si>
  <si>
    <t>1895121000080640</t>
  </si>
  <si>
    <t>1895121000270872</t>
  </si>
  <si>
    <t>1895121000149851</t>
  </si>
  <si>
    <t>1895121000224531</t>
  </si>
  <si>
    <t>1895121000116645</t>
  </si>
  <si>
    <t>1895121000237645</t>
  </si>
  <si>
    <t>1895121000206365</t>
  </si>
  <si>
    <t>1895121000267197</t>
  </si>
  <si>
    <t>1895121000253261</t>
  </si>
  <si>
    <t>1895121000126514</t>
  </si>
  <si>
    <t>1895121000184283</t>
  </si>
  <si>
    <t>1895121000292554</t>
  </si>
  <si>
    <t>1895121000233513</t>
  </si>
  <si>
    <t>1895121000099585</t>
  </si>
  <si>
    <t>1895121000104062</t>
  </si>
  <si>
    <t>1895121000175152</t>
  </si>
  <si>
    <t>1895121000175402</t>
  </si>
  <si>
    <t>1895121000147189</t>
  </si>
  <si>
    <t>1895121000263770</t>
  </si>
  <si>
    <t>1895121000199829</t>
  </si>
  <si>
    <t>1895121000298217</t>
  </si>
  <si>
    <t>1895121000158508</t>
  </si>
  <si>
    <t>1895121000165364</t>
  </si>
  <si>
    <t>1895121000179637</t>
  </si>
  <si>
    <t>1895121000073050</t>
  </si>
  <si>
    <t>1895121000107150</t>
  </si>
  <si>
    <t>1895121000263110</t>
  </si>
  <si>
    <t>1895121000259055</t>
  </si>
  <si>
    <t>1895121000312658</t>
  </si>
  <si>
    <t>1895121000077522</t>
  </si>
  <si>
    <t>1895121000271178</t>
  </si>
  <si>
    <t>1895121000049423</t>
  </si>
  <si>
    <t>1895121000187613</t>
  </si>
  <si>
    <t>1895121000051058</t>
  </si>
  <si>
    <t>1895121000260592</t>
  </si>
  <si>
    <t>1895121000288461</t>
  </si>
  <si>
    <t>1895121000268589</t>
  </si>
  <si>
    <t>1895121000221389</t>
  </si>
  <si>
    <t>1895121000269625</t>
  </si>
  <si>
    <t>1895121000285591</t>
  </si>
  <si>
    <t>1895121000101671</t>
  </si>
  <si>
    <t>1895121000247767</t>
  </si>
  <si>
    <t>1895121000243798</t>
  </si>
  <si>
    <t>1895121000214596</t>
  </si>
  <si>
    <t>1895121000129424</t>
  </si>
  <si>
    <t>1895121000121447</t>
  </si>
  <si>
    <t>1895121000131208</t>
  </si>
  <si>
    <t>1895121000123765</t>
  </si>
  <si>
    <t>1895121000172857</t>
  </si>
  <si>
    <t>1895121000246178</t>
  </si>
  <si>
    <t>1895121000189002</t>
  </si>
  <si>
    <t>1895121000078324</t>
  </si>
  <si>
    <t>1895121000103517</t>
  </si>
  <si>
    <t>1895121000235575</t>
  </si>
  <si>
    <t>1895121000271402</t>
  </si>
  <si>
    <t>1895121000159464</t>
  </si>
  <si>
    <t>1895121000241794</t>
  </si>
  <si>
    <t>1895121000089879</t>
  </si>
  <si>
    <t>1895121000247936</t>
  </si>
  <si>
    <t>1895121000314368</t>
  </si>
  <si>
    <t>1895121000236788</t>
  </si>
  <si>
    <t>1895121000196680</t>
  </si>
  <si>
    <t>1895121000268009</t>
  </si>
  <si>
    <t>1895121000175708</t>
  </si>
  <si>
    <t>1895121000209101</t>
  </si>
  <si>
    <t>1895121000157209</t>
  </si>
  <si>
    <t>1895121000176615</t>
  </si>
  <si>
    <t>1895121000259868</t>
  </si>
  <si>
    <t>1895121000217796</t>
  </si>
  <si>
    <t>1895121000240125</t>
  </si>
  <si>
    <t>1895121000245884</t>
  </si>
  <si>
    <t>1895121000123403</t>
  </si>
  <si>
    <t>1895121000240112</t>
  </si>
  <si>
    <t>1895121000234955</t>
  </si>
  <si>
    <t>1895121000191543</t>
  </si>
  <si>
    <t>1895121000158957</t>
  </si>
  <si>
    <t>1895121000195731</t>
  </si>
  <si>
    <t>1895121000274247</t>
  </si>
  <si>
    <t>1895121000087398</t>
  </si>
  <si>
    <t>1895121000114598</t>
  </si>
  <si>
    <t>1895121000148948</t>
  </si>
  <si>
    <t>1895121000268813</t>
  </si>
  <si>
    <t>1895121000242323</t>
  </si>
  <si>
    <t>1895121000126377</t>
  </si>
  <si>
    <t>1895121000314713</t>
  </si>
  <si>
    <t>1895121000138478</t>
  </si>
  <si>
    <t>1895121000185206</t>
  </si>
  <si>
    <t>1895121000149991</t>
  </si>
  <si>
    <t>1895121000072650</t>
  </si>
  <si>
    <t>1895121000063164</t>
  </si>
  <si>
    <t>1895121000283142</t>
  </si>
  <si>
    <t>1895121000131049</t>
  </si>
  <si>
    <t>1895121000276429</t>
  </si>
  <si>
    <t>1895121000271931</t>
  </si>
  <si>
    <t>1895121000056771</t>
  </si>
  <si>
    <t>1895121000135630</t>
  </si>
  <si>
    <t>1895121000275917</t>
  </si>
  <si>
    <t>1895121000214796</t>
  </si>
  <si>
    <t>1895121000246125</t>
  </si>
  <si>
    <t>1895121000051192</t>
  </si>
  <si>
    <t>1895121000293863</t>
  </si>
  <si>
    <t>1895121000225828</t>
  </si>
  <si>
    <t>1895121000074215</t>
  </si>
  <si>
    <t>1895121000254454</t>
  </si>
  <si>
    <t>1895121000103163</t>
  </si>
  <si>
    <t>1895121000289421</t>
  </si>
  <si>
    <t>1895121000125805</t>
  </si>
  <si>
    <t>1895121000257521</t>
  </si>
  <si>
    <t>1895121000252162</t>
  </si>
  <si>
    <t>1895121000257467</t>
  </si>
  <si>
    <t>1895121000140795</t>
  </si>
  <si>
    <t>1895121000304555</t>
  </si>
  <si>
    <t>1895121000203411</t>
  </si>
  <si>
    <t>1895121000230770</t>
  </si>
  <si>
    <t>1895121000110926</t>
  </si>
  <si>
    <t>1895121000163650</t>
  </si>
  <si>
    <t>1895121000273616</t>
  </si>
  <si>
    <t>1895121000239063</t>
  </si>
  <si>
    <t>1895121000225073</t>
  </si>
  <si>
    <t>1895121000181957</t>
  </si>
  <si>
    <t>1895121000257188</t>
  </si>
  <si>
    <t>1895121000078215</t>
  </si>
  <si>
    <t>1895121000163213</t>
  </si>
  <si>
    <t>1895121000013777</t>
  </si>
  <si>
    <t>1895121000274441</t>
  </si>
  <si>
    <t>1895121000266054</t>
  </si>
  <si>
    <t>1895121000213271</t>
  </si>
  <si>
    <t>1895121000219144</t>
  </si>
  <si>
    <t>1895121000105719</t>
  </si>
  <si>
    <t>1895121000182918</t>
  </si>
  <si>
    <t>1895121000285407</t>
  </si>
  <si>
    <t>1895121000142470</t>
  </si>
  <si>
    <t>1895121000237796</t>
  </si>
  <si>
    <t>1895121000100647</t>
  </si>
  <si>
    <t>1895121000142492</t>
  </si>
  <si>
    <t>1895121000247948</t>
  </si>
  <si>
    <t>1895121000130438</t>
  </si>
  <si>
    <t>1895121000251494</t>
  </si>
  <si>
    <t>1895121000261296</t>
  </si>
  <si>
    <t>1895121000222071</t>
  </si>
  <si>
    <t>1895121000278231</t>
  </si>
  <si>
    <t>1895121000231610</t>
  </si>
  <si>
    <t>1895121000281776</t>
  </si>
  <si>
    <t>1895121000268607</t>
  </si>
  <si>
    <t>1895121000178606</t>
  </si>
  <si>
    <t>1895121000241459</t>
  </si>
  <si>
    <t>1895121000229624</t>
  </si>
  <si>
    <t>1895121000178346</t>
  </si>
  <si>
    <t>1895121000285601</t>
  </si>
  <si>
    <t>1895121000256413</t>
  </si>
  <si>
    <t>1895121000271061</t>
  </si>
  <si>
    <t>1895121000266160</t>
  </si>
  <si>
    <t>1895121000089925</t>
  </si>
  <si>
    <t>1895121000117867</t>
  </si>
  <si>
    <t>1895121000275323</t>
  </si>
  <si>
    <t>1895121000250294</t>
  </si>
  <si>
    <t>1895121000231495</t>
  </si>
  <si>
    <t>1895121000225104</t>
  </si>
  <si>
    <t>1895121000127132</t>
  </si>
  <si>
    <t>1895121000015250</t>
  </si>
  <si>
    <t>1895121000021296</t>
  </si>
  <si>
    <t>1895121000195242</t>
  </si>
  <si>
    <t>1895121000109093</t>
  </si>
  <si>
    <t>1895121000213796</t>
  </si>
  <si>
    <t>1895121000271259</t>
  </si>
  <si>
    <t>1895121000058517</t>
  </si>
  <si>
    <t>1895121000087516</t>
  </si>
  <si>
    <t>1895121000273203</t>
  </si>
  <si>
    <t>1895121000182534</t>
  </si>
  <si>
    <t>1895121000190872</t>
  </si>
  <si>
    <t>1895121000222116</t>
  </si>
  <si>
    <t>1895121000251712</t>
  </si>
  <si>
    <t>1895121000180374</t>
  </si>
  <si>
    <t>1895121000182948</t>
  </si>
  <si>
    <t>1895121000263431</t>
  </si>
  <si>
    <t>1895121000234277</t>
  </si>
  <si>
    <t>1895121000174375</t>
  </si>
  <si>
    <t>1895121000200094</t>
  </si>
  <si>
    <t>1895121000131065</t>
  </si>
  <si>
    <t>1895121000159912</t>
  </si>
  <si>
    <t>1895121000170989</t>
  </si>
  <si>
    <t>1895121000013465</t>
  </si>
  <si>
    <t>1895121000254287</t>
  </si>
  <si>
    <t>1895121000163176</t>
  </si>
  <si>
    <t>1895121000258231</t>
  </si>
  <si>
    <t>1895121000165802</t>
  </si>
  <si>
    <t>1895121000163915</t>
  </si>
  <si>
    <t>1895121000098159</t>
  </si>
  <si>
    <t>1895121000154586</t>
  </si>
  <si>
    <t>1895121000288676</t>
  </si>
  <si>
    <t>1895121000311246</t>
  </si>
  <si>
    <t>1895121000078087</t>
  </si>
  <si>
    <t>1895121000243387</t>
  </si>
  <si>
    <t>1895121000099822</t>
  </si>
  <si>
    <t>1895121000253101</t>
  </si>
  <si>
    <t>1895121000049748</t>
  </si>
  <si>
    <t>1895121000220166</t>
  </si>
  <si>
    <t>1895121000112760</t>
  </si>
  <si>
    <t>1895121000193706</t>
  </si>
  <si>
    <t>1895121000120728</t>
  </si>
  <si>
    <t>1895121000069942</t>
  </si>
  <si>
    <t>1895121000069781</t>
  </si>
  <si>
    <t>1895121000248044</t>
  </si>
  <si>
    <t>1895121000077231</t>
  </si>
  <si>
    <t>1895121000220747</t>
  </si>
  <si>
    <t>1895121000105020</t>
  </si>
  <si>
    <t>1895121000177298</t>
  </si>
  <si>
    <t>1895121000237183</t>
  </si>
  <si>
    <t>1895121000000781</t>
  </si>
  <si>
    <t>1895121000226545</t>
  </si>
  <si>
    <t>1895121000151708</t>
  </si>
  <si>
    <t>1895121000177406</t>
  </si>
  <si>
    <t>1895121000313190</t>
  </si>
  <si>
    <t>1895121000277426</t>
  </si>
  <si>
    <t>1895121000173077</t>
  </si>
  <si>
    <t>1895121000198064</t>
  </si>
  <si>
    <t>1895121000216333</t>
  </si>
  <si>
    <t>1895121000278105</t>
  </si>
  <si>
    <t>1895121000213837</t>
  </si>
  <si>
    <t>1895121000254697</t>
  </si>
  <si>
    <t>1895121000025562</t>
  </si>
  <si>
    <t>1895121000218051</t>
  </si>
  <si>
    <t>1895121000138852</t>
  </si>
  <si>
    <t>1895121000234562</t>
  </si>
  <si>
    <t>1895121000141593</t>
  </si>
  <si>
    <t>1895121000186185</t>
  </si>
  <si>
    <t>1895121000011008</t>
  </si>
  <si>
    <t>1895121000059124</t>
  </si>
  <si>
    <t>1895121000201044</t>
  </si>
  <si>
    <t>1895121000102941</t>
  </si>
  <si>
    <t>1895121000222714</t>
  </si>
  <si>
    <t>1895121000028352</t>
  </si>
  <si>
    <t>1895121000280843</t>
  </si>
  <si>
    <t>1895121000225472</t>
  </si>
  <si>
    <t>1895121000150539</t>
  </si>
  <si>
    <t>1895121000250206</t>
  </si>
  <si>
    <t>1895121000143487</t>
  </si>
  <si>
    <t>1895121000040120</t>
  </si>
  <si>
    <t>1895121000196136</t>
  </si>
  <si>
    <t>1895121000255512</t>
  </si>
  <si>
    <t>1895121000014628</t>
  </si>
  <si>
    <t>1895121000290248</t>
  </si>
  <si>
    <t>1895121000152646</t>
  </si>
  <si>
    <t>1895121000147016</t>
  </si>
  <si>
    <t>1895121000175687</t>
  </si>
  <si>
    <t>1895121000014799</t>
  </si>
  <si>
    <t>1895121000016328</t>
  </si>
  <si>
    <t>1895121000242954</t>
  </si>
  <si>
    <t>1895121000112859</t>
  </si>
  <si>
    <t>1895121000216376</t>
  </si>
  <si>
    <t>1895121000227339</t>
  </si>
  <si>
    <t>1895121000305173</t>
  </si>
  <si>
    <t>1895121000245758</t>
  </si>
  <si>
    <t>1895121000274140</t>
  </si>
  <si>
    <t>1895121000229450</t>
  </si>
  <si>
    <t>1895121000121476</t>
  </si>
  <si>
    <t>1895121000208704</t>
  </si>
  <si>
    <t>1895121000248494</t>
  </si>
  <si>
    <t>1895121000018443</t>
  </si>
  <si>
    <t>1895121000171601</t>
  </si>
  <si>
    <t>1895121000179858</t>
  </si>
  <si>
    <t>1895121000285245</t>
  </si>
  <si>
    <t>1895121000021924</t>
  </si>
  <si>
    <t>1895121000187777</t>
  </si>
  <si>
    <t>1895121000153974</t>
  </si>
  <si>
    <t>1895121000080087</t>
  </si>
  <si>
    <t>1895121000236229</t>
  </si>
  <si>
    <t>1895121000174093</t>
  </si>
  <si>
    <t>1895121000256180</t>
  </si>
  <si>
    <t>1895121000114717</t>
  </si>
  <si>
    <t>1895121000249700</t>
  </si>
  <si>
    <t>1895121000122599</t>
  </si>
  <si>
    <t>1895121000158808</t>
  </si>
  <si>
    <t>1895121000140696</t>
  </si>
  <si>
    <t>1895121000084828</t>
  </si>
  <si>
    <t>1895121000280283</t>
  </si>
  <si>
    <t>1895121000268319</t>
  </si>
  <si>
    <t>1895121000270509</t>
  </si>
  <si>
    <t>1895121000313175</t>
  </si>
  <si>
    <t>1895121000243699</t>
  </si>
  <si>
    <t>1895121000152133</t>
  </si>
  <si>
    <t>1895121000253929</t>
  </si>
  <si>
    <t>1895121000246469</t>
  </si>
  <si>
    <t>1895121000214899</t>
  </si>
  <si>
    <t>1895121000275465</t>
  </si>
  <si>
    <t>1895121000224372</t>
  </si>
  <si>
    <t>1895121000276777</t>
  </si>
  <si>
    <t>1895121000082138</t>
  </si>
  <si>
    <t>1895121000170516</t>
  </si>
  <si>
    <t>1895121000161438</t>
  </si>
  <si>
    <t>1895121000269680</t>
  </si>
  <si>
    <t>1895121000287096</t>
  </si>
  <si>
    <t>1895121000191952</t>
  </si>
  <si>
    <t>1895121000210768</t>
  </si>
  <si>
    <t>1895121000229407</t>
  </si>
  <si>
    <t>1895121000268025</t>
  </si>
  <si>
    <t>1895121000223411</t>
  </si>
  <si>
    <t>1895121000285813</t>
  </si>
  <si>
    <t>1895121000189585</t>
  </si>
  <si>
    <t>1895121000238897</t>
  </si>
  <si>
    <t>1895121000194960</t>
  </si>
  <si>
    <t>1895121000242621</t>
  </si>
  <si>
    <t>1895121000219396</t>
  </si>
  <si>
    <t>1895121000251481</t>
  </si>
  <si>
    <t>1895121000295166</t>
  </si>
  <si>
    <t>1895121000265158</t>
  </si>
  <si>
    <t>1895121000231997</t>
  </si>
  <si>
    <t>1895121000271196</t>
  </si>
  <si>
    <t>1895121000123845</t>
  </si>
  <si>
    <t>1895121000075857</t>
  </si>
  <si>
    <t>1895121000084983</t>
  </si>
  <si>
    <t>1895121000020636</t>
  </si>
  <si>
    <t>1895121000018975</t>
  </si>
  <si>
    <t>1895121000230888</t>
  </si>
  <si>
    <t>1895121000067416</t>
  </si>
  <si>
    <t>1895121000183884</t>
  </si>
  <si>
    <t>1895121000156626</t>
  </si>
  <si>
    <t>1895121000222410</t>
  </si>
  <si>
    <t>1895121000295493</t>
  </si>
  <si>
    <t>1895121000169672</t>
  </si>
  <si>
    <t>1895121000110318</t>
  </si>
  <si>
    <t>1895121000265636</t>
  </si>
  <si>
    <t>1895121000245798</t>
  </si>
  <si>
    <t>1895121000216769</t>
  </si>
  <si>
    <t>1895121000159569</t>
  </si>
  <si>
    <t>1895121000223642</t>
  </si>
  <si>
    <t>1895121000150321</t>
  </si>
  <si>
    <t>1895121000069887</t>
  </si>
  <si>
    <t>1895121000212395</t>
  </si>
  <si>
    <t>1895121000145337</t>
  </si>
  <si>
    <t>1895121000102189</t>
  </si>
  <si>
    <t>1895121000208222</t>
  </si>
  <si>
    <t>1895121000276087</t>
  </si>
  <si>
    <t>1895121000197922</t>
  </si>
  <si>
    <t>1895121000085363</t>
  </si>
  <si>
    <t>1895121000214043</t>
  </si>
  <si>
    <t>1895121000238996</t>
  </si>
  <si>
    <t>1895121000166034</t>
  </si>
  <si>
    <t>1895121000251997</t>
  </si>
  <si>
    <t>1895121000003694</t>
  </si>
  <si>
    <t>1895121000141047</t>
  </si>
  <si>
    <t>1895121000200592</t>
  </si>
  <si>
    <t>1895121000277879</t>
  </si>
  <si>
    <t>1895121000230916</t>
  </si>
  <si>
    <t>1895121000188999</t>
  </si>
  <si>
    <t>1895121000121088</t>
  </si>
  <si>
    <t>1895121000106630</t>
  </si>
  <si>
    <t>1895121000175056</t>
  </si>
  <si>
    <t>1895121000188207</t>
  </si>
  <si>
    <t>1895121000205394</t>
  </si>
  <si>
    <t>1895121000149639</t>
  </si>
  <si>
    <t>1895121000258515</t>
  </si>
  <si>
    <t>1895121000258455</t>
  </si>
  <si>
    <t>1895121000235948</t>
  </si>
  <si>
    <t>1895121000223751</t>
  </si>
  <si>
    <t>1895121000020257</t>
  </si>
  <si>
    <t>1895121000250917</t>
  </si>
  <si>
    <t>1895121000064594</t>
  </si>
  <si>
    <t>1895121000243848</t>
  </si>
  <si>
    <t>1895121000163601</t>
  </si>
  <si>
    <t>1895121000202472</t>
  </si>
  <si>
    <t>1895121000261099</t>
  </si>
  <si>
    <t>1895121000204377</t>
  </si>
  <si>
    <t>1895121000221716</t>
  </si>
  <si>
    <t>1895121000212577</t>
  </si>
  <si>
    <t>1895121000218045</t>
  </si>
  <si>
    <t>1895121000191140</t>
  </si>
  <si>
    <t>1895121000101512</t>
  </si>
  <si>
    <t>1895121000092272</t>
  </si>
  <si>
    <t>1895121000250693</t>
  </si>
  <si>
    <t>1895121000235844</t>
  </si>
  <si>
    <t>1895121000058880</t>
  </si>
  <si>
    <t>1895121000235803</t>
  </si>
  <si>
    <t>1895121000251014</t>
  </si>
  <si>
    <t>1895121000246775</t>
  </si>
  <si>
    <t>1895121000014063</t>
  </si>
  <si>
    <t>1895121000051720</t>
  </si>
  <si>
    <t>1895121000213467</t>
  </si>
  <si>
    <t>1895121000198330</t>
  </si>
  <si>
    <t>1895121000260913</t>
  </si>
  <si>
    <t>1895121000294264</t>
  </si>
  <si>
    <t>1895121000174355</t>
  </si>
  <si>
    <t>1895121000212819</t>
  </si>
  <si>
    <t>1895121000296907</t>
  </si>
  <si>
    <t>1895121000204961</t>
  </si>
  <si>
    <t>1895121000264698</t>
  </si>
  <si>
    <t>1895121000241336</t>
  </si>
  <si>
    <t>1895121000308176</t>
  </si>
  <si>
    <t>1895121000051679</t>
  </si>
  <si>
    <t>1895121000160628</t>
  </si>
  <si>
    <t>1895121000237612</t>
  </si>
  <si>
    <t>1895121000295647</t>
  </si>
  <si>
    <t>1895121000290280</t>
  </si>
  <si>
    <t>1895121000149007</t>
  </si>
  <si>
    <t>1895121000236356</t>
  </si>
  <si>
    <t>1895121000312135</t>
  </si>
  <si>
    <t>1895121000235061</t>
  </si>
  <si>
    <t>1895121000293311</t>
  </si>
  <si>
    <t>1895121000278436</t>
  </si>
  <si>
    <t>1895121000091936</t>
  </si>
  <si>
    <t>1895121000199090</t>
  </si>
  <si>
    <t>1895121000231622</t>
  </si>
  <si>
    <t>1895121000022999</t>
  </si>
  <si>
    <t>1895121000118001</t>
  </si>
  <si>
    <t>1895121000173828</t>
  </si>
  <si>
    <t>1895121000205742</t>
  </si>
  <si>
    <t>1895121000248071</t>
  </si>
  <si>
    <t>1895121000272100</t>
  </si>
  <si>
    <t>1895121000117132</t>
  </si>
  <si>
    <t>1895121000165925</t>
  </si>
  <si>
    <t>1895121000161451</t>
  </si>
  <si>
    <t>1895121000255058</t>
  </si>
  <si>
    <t>1895121000188051</t>
  </si>
  <si>
    <t>1895121000306308</t>
  </si>
  <si>
    <t>1895121000260240</t>
  </si>
  <si>
    <t>1895121000232431</t>
  </si>
  <si>
    <t>1895121000014325</t>
  </si>
  <si>
    <t>1895121000241946</t>
  </si>
  <si>
    <t>1895121000227776</t>
  </si>
  <si>
    <t>1895121000195903</t>
  </si>
  <si>
    <t>1895121000260642</t>
  </si>
  <si>
    <t>1895121000225922</t>
  </si>
  <si>
    <t>1895121000202891</t>
  </si>
  <si>
    <t>1895121000177197</t>
  </si>
  <si>
    <t>1895121000171801</t>
  </si>
  <si>
    <t>1895121000216385</t>
  </si>
  <si>
    <t>1895121000142068</t>
  </si>
  <si>
    <t>1895121000221379</t>
  </si>
  <si>
    <t>1895121000121069</t>
  </si>
  <si>
    <t>1895121000094788</t>
  </si>
  <si>
    <t>1895121000200256</t>
  </si>
  <si>
    <t>1895121000246602</t>
  </si>
  <si>
    <t>1895121000107080</t>
  </si>
  <si>
    <t>1895121000235746</t>
  </si>
  <si>
    <t>1895121000261793</t>
  </si>
  <si>
    <t>1895121000168143</t>
  </si>
  <si>
    <t>1895121000294627</t>
  </si>
  <si>
    <t>1895121000146618</t>
  </si>
  <si>
    <t>1895121000065588</t>
  </si>
  <si>
    <t>1895121000285743</t>
  </si>
  <si>
    <t>1895121000196414</t>
  </si>
  <si>
    <t>1895121000092591</t>
  </si>
  <si>
    <t>1895121000082819</t>
  </si>
  <si>
    <t>1895121000011257</t>
  </si>
  <si>
    <t>1895121000268544</t>
  </si>
  <si>
    <t>1895121000093378</t>
  </si>
  <si>
    <t>1895121000128860</t>
  </si>
  <si>
    <t>1895121000250072</t>
  </si>
  <si>
    <t>1895121000278447</t>
  </si>
  <si>
    <t>1895121000223894</t>
  </si>
  <si>
    <t>1895121000258431</t>
  </si>
  <si>
    <t>1895121000260636</t>
  </si>
  <si>
    <t>1895121000310271</t>
  </si>
  <si>
    <t>1895121000275698</t>
  </si>
  <si>
    <t>1895121000191261</t>
  </si>
  <si>
    <t>1895121000201244</t>
  </si>
  <si>
    <t>1895121000049936</t>
  </si>
  <si>
    <t>1895121000260534</t>
  </si>
  <si>
    <t>1895121000150723</t>
  </si>
  <si>
    <t>1895121000277694</t>
  </si>
  <si>
    <t>1895121000293385</t>
  </si>
  <si>
    <t>1895121000272589</t>
  </si>
  <si>
    <t>1895121000258735</t>
  </si>
  <si>
    <t>1895121000180985</t>
  </si>
  <si>
    <t>1895121000231464</t>
  </si>
  <si>
    <t>1895121000204742</t>
  </si>
  <si>
    <t>1895121000005911</t>
  </si>
  <si>
    <t>1895121000140057</t>
  </si>
  <si>
    <t>1895121000225604</t>
  </si>
  <si>
    <t>1895121000252578</t>
  </si>
  <si>
    <t>1895121000074427</t>
  </si>
  <si>
    <t>1895121000068280</t>
  </si>
  <si>
    <t>1895121000015005</t>
  </si>
  <si>
    <t>1895121000261646</t>
  </si>
  <si>
    <t>1895121000235619</t>
  </si>
  <si>
    <t>1895121000173647</t>
  </si>
  <si>
    <t>1895121000288675</t>
  </si>
  <si>
    <t>1895121000174919</t>
  </si>
  <si>
    <t>1895121000255793</t>
  </si>
  <si>
    <t>1895121000281516</t>
  </si>
  <si>
    <t>1895121000136192</t>
  </si>
  <si>
    <t>1895121000226163</t>
  </si>
  <si>
    <t>1895121000296663</t>
  </si>
  <si>
    <t>1895121000051096</t>
  </si>
  <si>
    <t>1895121000311756</t>
  </si>
  <si>
    <t>1895121000061619</t>
  </si>
  <si>
    <t>1895121000208204</t>
  </si>
  <si>
    <t>1895121000182599</t>
  </si>
  <si>
    <t>1895121000260682</t>
  </si>
  <si>
    <t>1895121000196210</t>
  </si>
  <si>
    <t>1895121000127927</t>
  </si>
  <si>
    <t>1895121000178188</t>
  </si>
  <si>
    <t>1895121000099426</t>
  </si>
  <si>
    <t>1895121000098147</t>
  </si>
  <si>
    <t>1895121000094458</t>
  </si>
  <si>
    <t>1895121000194955</t>
  </si>
  <si>
    <t>1895121000061663</t>
  </si>
  <si>
    <t>1895121000101815</t>
  </si>
  <si>
    <t>1895121000251591</t>
  </si>
  <si>
    <t>1895121000125845</t>
  </si>
  <si>
    <t>1895121000147804</t>
  </si>
  <si>
    <t>1895121000274980</t>
  </si>
  <si>
    <t>1895121000196711</t>
  </si>
  <si>
    <t>1895121000292888</t>
  </si>
  <si>
    <t>1895121000199182</t>
  </si>
  <si>
    <t>1895121000199592</t>
  </si>
  <si>
    <t>1895121000129408</t>
  </si>
  <si>
    <t>1895121000255006</t>
  </si>
  <si>
    <t>1895121000014172</t>
  </si>
  <si>
    <t>1895121000204444</t>
  </si>
  <si>
    <t>1895121000222251</t>
  </si>
  <si>
    <t>1895121000269946</t>
  </si>
  <si>
    <t>1895121000235538</t>
  </si>
  <si>
    <t>1895121000302041</t>
  </si>
  <si>
    <t>1895121000092604</t>
  </si>
  <si>
    <t>1895121000140914</t>
  </si>
  <si>
    <t>1895121000209901</t>
  </si>
  <si>
    <t>1895121000269769</t>
  </si>
  <si>
    <t>1895121000266343</t>
  </si>
  <si>
    <t>1895121000146547</t>
  </si>
  <si>
    <t>1895121000199977</t>
  </si>
  <si>
    <t>1895121000089087</t>
  </si>
  <si>
    <t>1895121000240670</t>
  </si>
  <si>
    <t>1895121000220213</t>
  </si>
  <si>
    <t>1895121000180511</t>
  </si>
  <si>
    <t>1895121000199588</t>
  </si>
  <si>
    <t>1895121000309351</t>
  </si>
  <si>
    <t>1895121000181991</t>
  </si>
  <si>
    <t>1895121000049635</t>
  </si>
  <si>
    <t>1895121000189890</t>
  </si>
  <si>
    <t>1895121000294701</t>
  </si>
  <si>
    <t>1895121000234904</t>
  </si>
  <si>
    <t>1895121000220493</t>
  </si>
  <si>
    <t>1895121000252247</t>
  </si>
  <si>
    <t>1895121000145344</t>
  </si>
  <si>
    <t>1895121000256179</t>
  </si>
  <si>
    <t>1895121000086152</t>
  </si>
  <si>
    <t>1895121000079840</t>
  </si>
  <si>
    <t>1895121000202260</t>
  </si>
  <si>
    <t>1895121000104944</t>
  </si>
  <si>
    <t>1895121000177740</t>
  </si>
  <si>
    <t>1895121000259880</t>
  </si>
  <si>
    <t>1895121000308586</t>
  </si>
  <si>
    <t>1895121000211827</t>
  </si>
  <si>
    <t>1895121000126270</t>
  </si>
  <si>
    <t>1895121000149943</t>
  </si>
  <si>
    <t>1895121000233370</t>
  </si>
  <si>
    <t>1895121000276685</t>
  </si>
  <si>
    <t>1895121000158189</t>
  </si>
  <si>
    <t>1895121000125086</t>
  </si>
  <si>
    <t>1895121000254809</t>
  </si>
  <si>
    <t>1895121000063884</t>
  </si>
  <si>
    <t>1895121000070130</t>
  </si>
  <si>
    <t>1895121000266111</t>
  </si>
  <si>
    <t>1895121000206552</t>
  </si>
  <si>
    <t>1895121000003290</t>
  </si>
  <si>
    <t>1895121000258883</t>
  </si>
  <si>
    <t>1895121000226326</t>
  </si>
  <si>
    <t>1895121000262472</t>
  </si>
  <si>
    <t>1895121000099768</t>
  </si>
  <si>
    <t>1895121000149908</t>
  </si>
  <si>
    <t>1895121000258817</t>
  </si>
  <si>
    <t>1895121000137046</t>
  </si>
  <si>
    <t>1895121000181676</t>
  </si>
  <si>
    <t>1895121000303149</t>
  </si>
  <si>
    <t>1895121000176854</t>
  </si>
  <si>
    <t>1895121000239804</t>
  </si>
  <si>
    <t>1895121000089059</t>
  </si>
  <si>
    <t>1895121000114700</t>
  </si>
  <si>
    <t>1895121000230290</t>
  </si>
  <si>
    <t>1895121000207063</t>
  </si>
  <si>
    <t>1895121000270474</t>
  </si>
  <si>
    <t>1895121000208926</t>
  </si>
  <si>
    <t>1895121000077358</t>
  </si>
  <si>
    <t>1895121000260712</t>
  </si>
  <si>
    <t>1895121000169967</t>
  </si>
  <si>
    <t>1895121000014298</t>
  </si>
  <si>
    <t>1895121000218827</t>
  </si>
  <si>
    <t>1895121000300116</t>
  </si>
  <si>
    <t>1895121000198865</t>
  </si>
  <si>
    <t>1895121000180846</t>
  </si>
  <si>
    <t>1895121000281225</t>
  </si>
  <si>
    <t>1895121000247246</t>
  </si>
  <si>
    <t>1895121000211011</t>
  </si>
  <si>
    <t>1895121000066908</t>
  </si>
  <si>
    <t>1895121000174914</t>
  </si>
  <si>
    <t>1895121000272989</t>
  </si>
  <si>
    <t>1895121000214171</t>
  </si>
  <si>
    <t>1895121000249854</t>
  </si>
  <si>
    <t>1895121000071024</t>
  </si>
  <si>
    <t>1895121000233161</t>
  </si>
  <si>
    <t>1895121000104681</t>
  </si>
  <si>
    <t>1895121000055014</t>
  </si>
  <si>
    <t>1895121000116716</t>
  </si>
  <si>
    <t>1895121000157330</t>
  </si>
  <si>
    <t>1895121000080637</t>
  </si>
  <si>
    <t>1895121000082446</t>
  </si>
  <si>
    <t>1895121000252011</t>
  </si>
  <si>
    <t>1895121000279342</t>
  </si>
  <si>
    <t>1895121000084318</t>
  </si>
  <si>
    <t>1895121000202530</t>
  </si>
  <si>
    <t>1895121000266541</t>
  </si>
  <si>
    <t>1895121000165222</t>
  </si>
  <si>
    <t>1895121000249774</t>
  </si>
  <si>
    <t>1895121000268982</t>
  </si>
  <si>
    <t>1895121000312110</t>
  </si>
  <si>
    <t>1895121000215492</t>
  </si>
  <si>
    <t>1895121000143918</t>
  </si>
  <si>
    <t>1895121000289098</t>
  </si>
  <si>
    <t>1895121000192049</t>
  </si>
  <si>
    <t>1895121000180032</t>
  </si>
  <si>
    <t>1895121000264988</t>
  </si>
  <si>
    <t>1895121000038963</t>
  </si>
  <si>
    <t>1895121000022042</t>
  </si>
  <si>
    <t>1895121000257707</t>
  </si>
  <si>
    <t>1895121000106107</t>
  </si>
  <si>
    <t>1895121000182018</t>
  </si>
  <si>
    <t>1895121000257018</t>
  </si>
  <si>
    <t>1895121000108351</t>
  </si>
  <si>
    <t>1895121000040265</t>
  </si>
  <si>
    <t>1895121000146058</t>
  </si>
  <si>
    <t>1895121000098941</t>
  </si>
  <si>
    <t>1895121000171425</t>
  </si>
  <si>
    <t>1895121000078019</t>
  </si>
  <si>
    <t>1895121000018949</t>
  </si>
  <si>
    <t>1895121000066455</t>
  </si>
  <si>
    <t>1895121000177246</t>
  </si>
  <si>
    <t>1895121000234282</t>
  </si>
  <si>
    <t>1895121000240003</t>
  </si>
  <si>
    <t>1895121000302623</t>
  </si>
  <si>
    <t>1895121000250493</t>
  </si>
  <si>
    <t>1895121000237719</t>
  </si>
  <si>
    <t>1895121000282948</t>
  </si>
  <si>
    <t>1895121000242911</t>
  </si>
  <si>
    <t>1895121000235940</t>
  </si>
  <si>
    <t>1895121000279618</t>
  </si>
  <si>
    <t>1895121000106125</t>
  </si>
  <si>
    <t>1895121000232638</t>
  </si>
  <si>
    <t>1895121000306889</t>
  </si>
  <si>
    <t>1895121000244648</t>
  </si>
  <si>
    <t>1895121000108170</t>
  </si>
  <si>
    <t>1895121000284529</t>
  </si>
  <si>
    <t>1895121000276533</t>
  </si>
  <si>
    <t>1895121000267309</t>
  </si>
  <si>
    <t>1895121000236157</t>
  </si>
  <si>
    <t>1895121000256348</t>
  </si>
  <si>
    <t>1895121000103057</t>
  </si>
  <si>
    <t>1895121000187411</t>
  </si>
  <si>
    <t>1895121000239999</t>
  </si>
  <si>
    <t>1895121000085506</t>
  </si>
  <si>
    <t>1895121000234907</t>
  </si>
  <si>
    <t>1895121000152723</t>
  </si>
  <si>
    <t>1895121000269475</t>
  </si>
  <si>
    <t>1895121000185204</t>
  </si>
  <si>
    <t>1895121000159234</t>
  </si>
  <si>
    <t>1895121000248049</t>
  </si>
  <si>
    <t>1895121000123500</t>
  </si>
  <si>
    <t>1895121000259094</t>
  </si>
  <si>
    <t>1895121000294738</t>
  </si>
  <si>
    <t>1895121000196755</t>
  </si>
  <si>
    <t>1895121000285492</t>
  </si>
  <si>
    <t>1895121000261852</t>
  </si>
  <si>
    <t>1895121000225891</t>
  </si>
  <si>
    <t>1895121000242270</t>
  </si>
  <si>
    <t>1895121000294698</t>
  </si>
  <si>
    <t>1895121000243327</t>
  </si>
  <si>
    <t>1895121000177969</t>
  </si>
  <si>
    <t>1895121000087005</t>
  </si>
  <si>
    <t>1895121000186106</t>
  </si>
  <si>
    <t>1895121000303295</t>
  </si>
  <si>
    <t>1895121000250871</t>
  </si>
  <si>
    <t>1895121000134960</t>
  </si>
  <si>
    <t>1895121000147548</t>
  </si>
  <si>
    <t>1895121000150004</t>
  </si>
  <si>
    <t>1895121000304113</t>
  </si>
  <si>
    <t>1895121000201491</t>
  </si>
  <si>
    <t>1895121000056360</t>
  </si>
  <si>
    <t>1895121000170912</t>
  </si>
  <si>
    <t>1895121000144195</t>
  </si>
  <si>
    <t>1895121000208862</t>
  </si>
  <si>
    <t>1895121000060428</t>
  </si>
  <si>
    <t>1895121000070092</t>
  </si>
  <si>
    <t>1895121000076120</t>
  </si>
  <si>
    <t>1895121000065555</t>
  </si>
  <si>
    <t>1895121000277404</t>
  </si>
  <si>
    <t>1895121000258566</t>
  </si>
  <si>
    <t>1895121000253845</t>
  </si>
  <si>
    <t>1895121000254235</t>
  </si>
  <si>
    <t>1895121000232130</t>
  </si>
  <si>
    <t>1895121000171564</t>
  </si>
  <si>
    <t>1895121000270102</t>
  </si>
  <si>
    <t>1895121000133130</t>
  </si>
  <si>
    <t>1895121000137020</t>
  </si>
  <si>
    <t>1895121000278747</t>
  </si>
  <si>
    <t>1895121000017517</t>
  </si>
  <si>
    <t>1895121000068205</t>
  </si>
  <si>
    <t>1895121000226450</t>
  </si>
  <si>
    <t>1895121000060082</t>
  </si>
  <si>
    <t>1895121000240864</t>
  </si>
  <si>
    <t>1895121000265243</t>
  </si>
  <si>
    <t>1895121000300753</t>
  </si>
  <si>
    <t>1895121000102242</t>
  </si>
  <si>
    <t>1895121000150120</t>
  </si>
  <si>
    <t>1895121000207665</t>
  </si>
  <si>
    <t>1895121000194026</t>
  </si>
  <si>
    <t>1895121000062262</t>
  </si>
  <si>
    <t>1895121000258946</t>
  </si>
  <si>
    <t>1895121000307118</t>
  </si>
  <si>
    <t>1895121000104168</t>
  </si>
  <si>
    <t>1895121000212654</t>
  </si>
  <si>
    <t>1895121000165956</t>
  </si>
  <si>
    <t>1895121000139456</t>
  </si>
  <si>
    <t>1895121000069365</t>
  </si>
  <si>
    <t>1895121000137166</t>
  </si>
  <si>
    <t>1895121000077735</t>
  </si>
  <si>
    <t>1895121000134696</t>
  </si>
  <si>
    <t>1895121000105309</t>
  </si>
  <si>
    <t>1895121000055036</t>
  </si>
  <si>
    <t>1895121000055853</t>
  </si>
  <si>
    <t>1895121000290155</t>
  </si>
  <si>
    <t>1895121000216629</t>
  </si>
  <si>
    <t>1895121000218612</t>
  </si>
  <si>
    <t>1895121000268767</t>
  </si>
  <si>
    <t>1895121000293089</t>
  </si>
  <si>
    <t>1895121000178463</t>
  </si>
  <si>
    <t>1895121000084873</t>
  </si>
  <si>
    <t>1895121000183044</t>
  </si>
  <si>
    <t>1895121000259968</t>
  </si>
  <si>
    <t>1895121000074166</t>
  </si>
  <si>
    <t>1895121000276311</t>
  </si>
  <si>
    <t>1895121000272009</t>
  </si>
  <si>
    <t>1895121000183866</t>
  </si>
  <si>
    <t>1895121000123336</t>
  </si>
  <si>
    <t>1895121000103337</t>
  </si>
  <si>
    <t>1895121000069408</t>
  </si>
  <si>
    <t>1895121000270449</t>
  </si>
  <si>
    <t>1895121000065431</t>
  </si>
  <si>
    <t>1895121000171945</t>
  </si>
  <si>
    <t>1895121000259474</t>
  </si>
  <si>
    <t>1895121000083547</t>
  </si>
  <si>
    <t>1895121000283624</t>
  </si>
  <si>
    <t>1895121000282794</t>
  </si>
  <si>
    <t>1895121000270144</t>
  </si>
  <si>
    <t>1895121000284389</t>
  </si>
  <si>
    <t>1895121000312808</t>
  </si>
  <si>
    <t>oda</t>
  </si>
  <si>
    <t>amount_fstl</t>
  </si>
  <si>
    <t>amount_dctd_acli</t>
  </si>
  <si>
    <t>amount_oflow</t>
  </si>
  <si>
    <t>amount_fix</t>
  </si>
  <si>
    <t>status</t>
  </si>
  <si>
    <t>cek oflow</t>
  </si>
  <si>
    <t>1895121000002528</t>
  </si>
  <si>
    <t>1895121000005138</t>
  </si>
  <si>
    <t>1895121000016997</t>
  </si>
  <si>
    <t>1895121000051594</t>
  </si>
  <si>
    <t>1895121000056214</t>
  </si>
  <si>
    <t>1895121000062133</t>
  </si>
  <si>
    <t>1895121000085021</t>
  </si>
  <si>
    <t>1895121000087176</t>
  </si>
  <si>
    <t>1895121000089730</t>
  </si>
  <si>
    <t>1895121000090165</t>
  </si>
  <si>
    <t>1895121000099759</t>
  </si>
  <si>
    <t>1895121000107013</t>
  </si>
  <si>
    <t>1895121000112963</t>
  </si>
  <si>
    <t>1895121000118617</t>
  </si>
  <si>
    <t>1895121000120993</t>
  </si>
  <si>
    <t>1895121000121151</t>
  </si>
  <si>
    <t>1895121000131733</t>
  </si>
  <si>
    <t>1895121000140968</t>
  </si>
  <si>
    <t>1895121000142270</t>
  </si>
  <si>
    <t>1895121000144740</t>
  </si>
  <si>
    <t>1895121000144929</t>
  </si>
  <si>
    <t>1895121000149663</t>
  </si>
  <si>
    <t>1895121000150842</t>
  </si>
  <si>
    <t>1895121000151130</t>
  </si>
  <si>
    <t>1895121000151411</t>
  </si>
  <si>
    <t>1895121000151959</t>
  </si>
  <si>
    <t>1895121000162221</t>
  </si>
  <si>
    <t>1895121000166472</t>
  </si>
  <si>
    <t>1895121000169013</t>
  </si>
  <si>
    <t>1895121000170202</t>
  </si>
  <si>
    <t>1895121000170895</t>
  </si>
  <si>
    <t>1895121000171375</t>
  </si>
  <si>
    <t>1895121000172899</t>
  </si>
  <si>
    <t>1895121000173583</t>
  </si>
  <si>
    <t>1895121000174006</t>
  </si>
  <si>
    <t>1895121000176911</t>
  </si>
  <si>
    <t>1895121000178470</t>
  </si>
  <si>
    <t>1895121000180484</t>
  </si>
  <si>
    <t>1895121000181785</t>
  </si>
  <si>
    <t>1895121000183542</t>
  </si>
  <si>
    <t>1895121000184044</t>
  </si>
  <si>
    <t>1895121000186697</t>
  </si>
  <si>
    <t>1895121000186733</t>
  </si>
  <si>
    <t>1895121000188908</t>
  </si>
  <si>
    <t>1895121000190507</t>
  </si>
  <si>
    <t>1895121000202106</t>
  </si>
  <si>
    <t>1895121000202314</t>
  </si>
  <si>
    <t>1895121000202419</t>
  </si>
  <si>
    <t>1895121000203392</t>
  </si>
  <si>
    <t>1895121000205535</t>
  </si>
  <si>
    <t>1895121000211882</t>
  </si>
  <si>
    <t>1895121000218743</t>
  </si>
  <si>
    <t>1895121000222815</t>
  </si>
  <si>
    <t>1895121000224474</t>
  </si>
  <si>
    <t>1895121000224879</t>
  </si>
  <si>
    <t>1895121000227933</t>
  </si>
  <si>
    <t>1895121000235188</t>
  </si>
  <si>
    <t>1895121000236679</t>
  </si>
  <si>
    <t>1895121000239733</t>
  </si>
  <si>
    <t>1895121000240326</t>
  </si>
  <si>
    <t>1895121000240446</t>
  </si>
  <si>
    <t>1895121000246289</t>
  </si>
  <si>
    <t>1895121000247885</t>
  </si>
  <si>
    <t>1895121000248096</t>
  </si>
  <si>
    <t>1895121000254868</t>
  </si>
  <si>
    <t>1895121000260689</t>
  </si>
  <si>
    <t>1895121000263852</t>
  </si>
  <si>
    <t>1895121000264369</t>
  </si>
  <si>
    <t>1895121000267684</t>
  </si>
  <si>
    <t>1895121000287649</t>
  </si>
  <si>
    <t>1895121000294489</t>
  </si>
  <si>
    <t>1895121000294845</t>
  </si>
  <si>
    <t>1895121000295637</t>
  </si>
  <si>
    <t>1895121000299745</t>
  </si>
  <si>
    <t>1895121000308749</t>
  </si>
  <si>
    <t>1895121000308858</t>
  </si>
  <si>
    <t>1895121000311523</t>
  </si>
  <si>
    <t>1895121000008404</t>
  </si>
  <si>
    <t>1895121000029568</t>
  </si>
  <si>
    <t>1895121000030337</t>
  </si>
  <si>
    <t>1895121000062857</t>
  </si>
  <si>
    <t>1895121000071886</t>
  </si>
  <si>
    <t>1895121000072800</t>
  </si>
  <si>
    <t>1895121000084168</t>
  </si>
  <si>
    <t>1895121000090397</t>
  </si>
  <si>
    <t>1895121000106796</t>
  </si>
  <si>
    <t>1895121000109293</t>
  </si>
  <si>
    <t>1895121000113263</t>
  </si>
  <si>
    <t>1895121000123043</t>
  </si>
  <si>
    <t>1895121000123407</t>
  </si>
  <si>
    <t>1895121000124074</t>
  </si>
  <si>
    <t>1895121000128278</t>
  </si>
  <si>
    <t>1895121000138380</t>
  </si>
  <si>
    <t>1895121000141781</t>
  </si>
  <si>
    <t>1895121000146577</t>
  </si>
  <si>
    <t>1895121000151824</t>
  </si>
  <si>
    <t>1895121000158146</t>
  </si>
  <si>
    <t>1895121000174417</t>
  </si>
  <si>
    <t>1895121000178760</t>
  </si>
  <si>
    <t>1895121000184697</t>
  </si>
  <si>
    <t>1895121000190518</t>
  </si>
  <si>
    <t>1895121000194052</t>
  </si>
  <si>
    <t>1895121000199471</t>
  </si>
  <si>
    <t>1895121000202386</t>
  </si>
  <si>
    <t>1895121000206596</t>
  </si>
  <si>
    <t>1895121000209671</t>
  </si>
  <si>
    <t>1895121000210807</t>
  </si>
  <si>
    <t>1895121000211900</t>
  </si>
  <si>
    <t>1895121000212746</t>
  </si>
  <si>
    <t>1895121000215974</t>
  </si>
  <si>
    <t>1895121000222583</t>
  </si>
  <si>
    <t>1895121000228520</t>
  </si>
  <si>
    <t>1895121000232382</t>
  </si>
  <si>
    <t>1895121000239668</t>
  </si>
  <si>
    <t>1895121000241958</t>
  </si>
  <si>
    <t>1895121000243339</t>
  </si>
  <si>
    <t>1895121000247907</t>
  </si>
  <si>
    <t>1895121000248404</t>
  </si>
  <si>
    <t>1895121000254670</t>
  </si>
  <si>
    <t>1895121000255128</t>
  </si>
  <si>
    <t>1895121000255348</t>
  </si>
  <si>
    <t>1895121000257140</t>
  </si>
  <si>
    <t>1895121000259363</t>
  </si>
  <si>
    <t>1895121000260680</t>
  </si>
  <si>
    <t>1895121000261032</t>
  </si>
  <si>
    <t>1895121000268128</t>
  </si>
  <si>
    <t>1895121000269820</t>
  </si>
  <si>
    <t>1895121000270271</t>
  </si>
  <si>
    <t>1895121000274911</t>
  </si>
  <si>
    <t>1895121000278485</t>
  </si>
  <si>
    <t>1895121000285457</t>
  </si>
  <si>
    <t>1895121000285799</t>
  </si>
  <si>
    <t>1895121000285910</t>
  </si>
  <si>
    <t>1895121000290668</t>
  </si>
  <si>
    <t>1895121000291059</t>
  </si>
  <si>
    <t>1895121000293830</t>
  </si>
  <si>
    <t>loan_account</t>
  </si>
  <si>
    <t>amount</t>
  </si>
  <si>
    <t>1895121000118124</t>
  </si>
  <si>
    <t>P</t>
  </si>
  <si>
    <t>1895121000016388</t>
  </si>
  <si>
    <t>1895121000273406</t>
  </si>
  <si>
    <t>1895121000273613</t>
  </si>
  <si>
    <t>1895121000185903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</si>
</sst>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FEA5B-FCFE-48C8-86D2-17794131824B}">
  <sheetPr filterMode="1"/>
  <dimension ref="A1:H959"/>
  <sheetViews>
    <sheetView workbookViewId="0">
      <selection activeCell="H204" sqref="H204:H272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958</v>
      </c>
      <c r="B1" s="2" t="s">
        <v>959</v>
      </c>
      <c r="C1" s="2" t="s">
        <v>960</v>
      </c>
      <c r="D1" s="2" t="s">
        <v>961</v>
      </c>
      <c r="E1" s="2" t="s">
        <v>962</v>
      </c>
      <c r="F1" t="s">
        <v>963</v>
      </c>
      <c r="G1" t="s">
        <v>964</v>
      </c>
    </row>
    <row r="2" spans="1:7" hidden="1" x14ac:dyDescent="0.25">
      <c r="A2" s="1" t="s">
        <v>0</v>
      </c>
      <c r="B2" s="2">
        <v>265706</v>
      </c>
      <c r="C2" s="2">
        <f>IF(ISNA(VLOOKUP(A2,vlookup_a!A:B,2,FALSE)),0,(VLOOKUP(A2,vlookup_a!A:B,2,FALSE)))</f>
        <v>265706</v>
      </c>
      <c r="D2" s="2">
        <f>VLOOKUP(A2,vlookup_a!C:D,2,FALSE)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hidden="1" x14ac:dyDescent="0.25">
      <c r="A3" s="1" t="s">
        <v>1</v>
      </c>
      <c r="B3" s="2">
        <v>323087</v>
      </c>
      <c r="C3" s="2">
        <f>IF(ISNA(VLOOKUP(A3,vlookup_a!A:B,2,FALSE)),0,(VLOOKUP(A3,vlookup_a!A:B,2,FALSE)))</f>
        <v>323087</v>
      </c>
      <c r="D3" s="2">
        <f>VLOOKUP(A3,vlookup_a!C:D,2,FALSE)</f>
        <v>1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hidden="1" x14ac:dyDescent="0.25">
      <c r="A4" s="1" t="s">
        <v>2</v>
      </c>
      <c r="B4" s="2">
        <v>231245</v>
      </c>
      <c r="C4" s="2">
        <f>IF(ISNA(VLOOKUP(A4,vlookup_a!A:B,2,FALSE)),0,(VLOOKUP(A4,vlookup_a!A:B,2,FALSE)))</f>
        <v>231245</v>
      </c>
      <c r="D4" s="2">
        <f>VLOOKUP(A4,vlookup_a!C:D,2,FALSE)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hidden="1" x14ac:dyDescent="0.25">
      <c r="A5" s="1" t="s">
        <v>3</v>
      </c>
      <c r="B5" s="2">
        <v>10000</v>
      </c>
      <c r="C5" s="2">
        <f>IF(ISNA(VLOOKUP(A5,vlookup_a!A:B,2,FALSE)),0,(VLOOKUP(A5,vlookup_a!A:B,2,FALSE)))</f>
        <v>10000</v>
      </c>
      <c r="D5" s="2">
        <f>VLOOKUP(A5,vlookup_a!C:D,2,FALSE)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hidden="1" x14ac:dyDescent="0.25">
      <c r="A6" s="1" t="s">
        <v>4</v>
      </c>
      <c r="B6" s="2">
        <v>399697</v>
      </c>
      <c r="C6" s="2">
        <f>IF(ISNA(VLOOKUP(A6,vlookup_a!A:B,2,FALSE)),0,(VLOOKUP(A6,vlookup_a!A:B,2,FALSE)))</f>
        <v>399697</v>
      </c>
      <c r="D6" s="2">
        <f>VLOOKUP(A6,vlookup_a!C:D,2,FALSE)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hidden="1" x14ac:dyDescent="0.25">
      <c r="A7" s="1" t="s">
        <v>5</v>
      </c>
      <c r="B7" s="2">
        <v>1102635</v>
      </c>
      <c r="C7" s="2">
        <f>IF(ISNA(VLOOKUP(A7,vlookup_a!A:B,2,FALSE)),0,(VLOOKUP(A7,vlookup_a!A:B,2,FALSE)))</f>
        <v>1102635</v>
      </c>
      <c r="D7" s="2">
        <f>VLOOKUP(A7,vlookup_a!C:D,2,FALSE)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hidden="1" x14ac:dyDescent="0.25">
      <c r="A8" s="1" t="s">
        <v>6</v>
      </c>
      <c r="B8" s="2">
        <v>608604</v>
      </c>
      <c r="C8" s="2">
        <f>IF(ISNA(VLOOKUP(A8,vlookup_a!A:B,2,FALSE)),0,(VLOOKUP(A8,vlookup_a!A:B,2,FALSE)))</f>
        <v>608604</v>
      </c>
      <c r="D8" s="2">
        <f>VLOOKUP(A8,vlookup_a!C:D,2,FALSE)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hidden="1" x14ac:dyDescent="0.25">
      <c r="A9" s="1" t="s">
        <v>7</v>
      </c>
      <c r="B9" s="2">
        <v>2254903</v>
      </c>
      <c r="C9" s="2">
        <f>IF(ISNA(VLOOKUP(A9,vlookup_a!A:B,2,FALSE)),0,(VLOOKUP(A9,vlookup_a!A:B,2,FALSE)))</f>
        <v>2254903</v>
      </c>
      <c r="D9" s="2">
        <f>VLOOKUP(A9,vlookup_a!C:D,2,FALSE)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hidden="1" x14ac:dyDescent="0.25">
      <c r="A10" s="1" t="s">
        <v>8</v>
      </c>
      <c r="B10" s="2">
        <v>296396</v>
      </c>
      <c r="C10" s="2">
        <f>IF(ISNA(VLOOKUP(A10,vlookup_a!A:B,2,FALSE)),0,(VLOOKUP(A10,vlookup_a!A:B,2,FALSE)))</f>
        <v>296396</v>
      </c>
      <c r="D10" s="2">
        <f>VLOOKUP(A10,vlookup_a!C:D,2,FALSE)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hidden="1" x14ac:dyDescent="0.25">
      <c r="A11" s="1" t="s">
        <v>9</v>
      </c>
      <c r="B11" s="2">
        <v>1386905</v>
      </c>
      <c r="C11" s="2">
        <f>IF(ISNA(VLOOKUP(A11,vlookup_a!A:B,2,FALSE)),0,(VLOOKUP(A11,vlookup_a!A:B,2,FALSE)))</f>
        <v>1386905</v>
      </c>
      <c r="D11" s="2">
        <f>VLOOKUP(A11,vlookup_a!C:D,2,FALSE)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hidden="1" x14ac:dyDescent="0.25">
      <c r="A12" s="1" t="s">
        <v>10</v>
      </c>
      <c r="B12" s="2">
        <v>20000</v>
      </c>
      <c r="C12" s="2">
        <f>IF(ISNA(VLOOKUP(A12,vlookup_a!A:B,2,FALSE)),0,(VLOOKUP(A12,vlookup_a!A:B,2,FALSE)))</f>
        <v>20000</v>
      </c>
      <c r="D12" s="2">
        <f>VLOOKUP(A12,vlookup_a!C:D,2,FALSE)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hidden="1" x14ac:dyDescent="0.25">
      <c r="A13" s="1" t="s">
        <v>11</v>
      </c>
      <c r="B13" s="2">
        <v>230801</v>
      </c>
      <c r="C13" s="2">
        <f>IF(ISNA(VLOOKUP(A13,vlookup_a!A:B,2,FALSE)),0,(VLOOKUP(A13,vlookup_a!A:B,2,FALSE)))</f>
        <v>230801</v>
      </c>
      <c r="D13" s="2">
        <f>VLOOKUP(A13,vlookup_a!C:D,2,FALSE)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hidden="1" x14ac:dyDescent="0.25">
      <c r="A14" s="1" t="s">
        <v>12</v>
      </c>
      <c r="B14" s="2">
        <v>156527</v>
      </c>
      <c r="C14" s="2">
        <f>IF(ISNA(VLOOKUP(A14,vlookup_a!A:B,2,FALSE)),0,(VLOOKUP(A14,vlookup_a!A:B,2,FALSE)))</f>
        <v>156527</v>
      </c>
      <c r="D14" s="2">
        <f>VLOOKUP(A14,vlookup_a!C:D,2,FALSE)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hidden="1" x14ac:dyDescent="0.25">
      <c r="A15" s="1" t="s">
        <v>13</v>
      </c>
      <c r="B15" s="2">
        <v>55000</v>
      </c>
      <c r="C15" s="2">
        <f>IF(ISNA(VLOOKUP(A15,vlookup_a!A:B,2,FALSE)),0,(VLOOKUP(A15,vlookup_a!A:B,2,FALSE)))</f>
        <v>55000</v>
      </c>
      <c r="D15" s="2">
        <f>VLOOKUP(A15,vlookup_a!C:D,2,FALSE)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hidden="1" x14ac:dyDescent="0.25">
      <c r="A16" s="1" t="s">
        <v>14</v>
      </c>
      <c r="B16" s="2">
        <v>10000</v>
      </c>
      <c r="C16" s="2">
        <f>IF(ISNA(VLOOKUP(A16,vlookup_a!A:B,2,FALSE)),0,(VLOOKUP(A16,vlookup_a!A:B,2,FALSE)))</f>
        <v>10000</v>
      </c>
      <c r="D16" s="2">
        <f>VLOOKUP(A16,vlookup_a!C:D,2,FALSE)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hidden="1" x14ac:dyDescent="0.25">
      <c r="A17" s="1" t="s">
        <v>15</v>
      </c>
      <c r="B17" s="2">
        <v>65000</v>
      </c>
      <c r="C17" s="2">
        <f>IF(ISNA(VLOOKUP(A17,vlookup_a!A:B,2,FALSE)),0,(VLOOKUP(A17,vlookup_a!A:B,2,FALSE)))</f>
        <v>65000</v>
      </c>
      <c r="D17" s="2">
        <f>VLOOKUP(A17,vlookup_a!C:D,2,FALSE)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hidden="1" x14ac:dyDescent="0.25">
      <c r="A18" s="1" t="s">
        <v>16</v>
      </c>
      <c r="B18" s="2">
        <v>242501</v>
      </c>
      <c r="C18" s="2">
        <f>IF(ISNA(VLOOKUP(A18,vlookup_a!A:B,2,FALSE)),0,(VLOOKUP(A18,vlookup_a!A:B,2,FALSE)))</f>
        <v>242501</v>
      </c>
      <c r="D18" s="2">
        <f>VLOOKUP(A18,vlookup_a!C:D,2,FALSE)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hidden="1" x14ac:dyDescent="0.25">
      <c r="A19" s="1" t="s">
        <v>17</v>
      </c>
      <c r="B19" s="2">
        <v>997500</v>
      </c>
      <c r="C19" s="2">
        <f>IF(ISNA(VLOOKUP(A19,vlookup_a!A:B,2,FALSE)),0,(VLOOKUP(A19,vlookup_a!A:B,2,FALSE)))</f>
        <v>997500</v>
      </c>
      <c r="D19" s="2">
        <f>VLOOKUP(A19,vlookup_a!C:D,2,FALSE)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hidden="1" x14ac:dyDescent="0.25">
      <c r="A20" s="1" t="s">
        <v>18</v>
      </c>
      <c r="B20" s="2">
        <v>10000</v>
      </c>
      <c r="C20" s="2">
        <f>IF(ISNA(VLOOKUP(A20,vlookup_a!A:B,2,FALSE)),0,(VLOOKUP(A20,vlookup_a!A:B,2,FALSE)))</f>
        <v>10000</v>
      </c>
      <c r="D20" s="2">
        <f>VLOOKUP(A20,vlookup_a!C:D,2,FALSE)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hidden="1" x14ac:dyDescent="0.25">
      <c r="A21" s="1" t="s">
        <v>19</v>
      </c>
      <c r="B21" s="2">
        <v>813749</v>
      </c>
      <c r="C21" s="2">
        <f>IF(ISNA(VLOOKUP(A21,vlookup_a!A:B,2,FALSE)),0,(VLOOKUP(A21,vlookup_a!A:B,2,FALSE)))</f>
        <v>813749</v>
      </c>
      <c r="D21" s="2">
        <f>VLOOKUP(A21,vlookup_a!C:D,2,FALSE)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hidden="1" x14ac:dyDescent="0.25">
      <c r="A22" s="1" t="s">
        <v>20</v>
      </c>
      <c r="B22" s="2">
        <v>142000</v>
      </c>
      <c r="C22" s="2">
        <f>IF(ISNA(VLOOKUP(A22,vlookup_a!A:B,2,FALSE)),0,(VLOOKUP(A22,vlookup_a!A:B,2,FALSE)))</f>
        <v>142000</v>
      </c>
      <c r="D22" s="2">
        <f>VLOOKUP(A22,vlookup_a!C:D,2,FALSE)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hidden="1" x14ac:dyDescent="0.25">
      <c r="A23" s="1" t="s">
        <v>21</v>
      </c>
      <c r="B23" s="2">
        <v>217000</v>
      </c>
      <c r="C23" s="2">
        <f>IF(ISNA(VLOOKUP(A23,vlookup_a!A:B,2,FALSE)),0,(VLOOKUP(A23,vlookup_a!A:B,2,FALSE)))</f>
        <v>217000</v>
      </c>
      <c r="D23" s="2">
        <f>VLOOKUP(A23,vlookup_a!C:D,2,FALSE)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hidden="1" x14ac:dyDescent="0.25">
      <c r="A24" s="1" t="s">
        <v>22</v>
      </c>
      <c r="B24" s="2">
        <v>10000</v>
      </c>
      <c r="C24" s="2">
        <f>IF(ISNA(VLOOKUP(A24,vlookup_a!A:B,2,FALSE)),0,(VLOOKUP(A24,vlookup_a!A:B,2,FALSE)))</f>
        <v>10000</v>
      </c>
      <c r="D24" s="2">
        <f>VLOOKUP(A24,vlookup_a!C:D,2,FALSE)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hidden="1" x14ac:dyDescent="0.25">
      <c r="A25" s="1" t="s">
        <v>23</v>
      </c>
      <c r="B25" s="2">
        <v>732446</v>
      </c>
      <c r="C25" s="2">
        <f>IF(ISNA(VLOOKUP(A25,vlookup_a!A:B,2,FALSE)),0,(VLOOKUP(A25,vlookup_a!A:B,2,FALSE)))</f>
        <v>732446</v>
      </c>
      <c r="D25" s="2">
        <f>VLOOKUP(A25,vlookup_a!C:D,2,FALSE)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hidden="1" x14ac:dyDescent="0.25">
      <c r="A26" s="1" t="s">
        <v>24</v>
      </c>
      <c r="B26" s="2">
        <v>1062000</v>
      </c>
      <c r="C26" s="2">
        <f>IF(ISNA(VLOOKUP(A26,vlookup_a!A:B,2,FALSE)),0,(VLOOKUP(A26,vlookup_a!A:B,2,FALSE)))</f>
        <v>1062000</v>
      </c>
      <c r="D26" s="2">
        <f>VLOOKUP(A26,vlookup_a!C:D,2,FALSE)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hidden="1" x14ac:dyDescent="0.25">
      <c r="A27" s="1" t="s">
        <v>25</v>
      </c>
      <c r="B27" s="2">
        <v>521822</v>
      </c>
      <c r="C27" s="2">
        <f>IF(ISNA(VLOOKUP(A27,vlookup_a!A:B,2,FALSE)),0,(VLOOKUP(A27,vlookup_a!A:B,2,FALSE)))</f>
        <v>521822</v>
      </c>
      <c r="D27" s="2">
        <f>VLOOKUP(A27,vlookup_a!C:D,2,FALSE)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hidden="1" x14ac:dyDescent="0.25">
      <c r="A28" s="1" t="s">
        <v>26</v>
      </c>
      <c r="B28" s="2">
        <v>20000</v>
      </c>
      <c r="C28" s="2">
        <f>IF(ISNA(VLOOKUP(A28,vlookup_a!A:B,2,FALSE)),0,(VLOOKUP(A28,vlookup_a!A:B,2,FALSE)))</f>
        <v>20000</v>
      </c>
      <c r="D28" s="2">
        <f>VLOOKUP(A28,vlookup_a!C:D,2,FALSE)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hidden="1" x14ac:dyDescent="0.25">
      <c r="A29" s="1" t="s">
        <v>27</v>
      </c>
      <c r="B29" s="2">
        <v>15000</v>
      </c>
      <c r="C29" s="2">
        <f>IF(ISNA(VLOOKUP(A29,vlookup_a!A:B,2,FALSE)),0,(VLOOKUP(A29,vlookup_a!A:B,2,FALSE)))</f>
        <v>15000</v>
      </c>
      <c r="D29" s="2">
        <f>VLOOKUP(A29,vlookup_a!C:D,2,FALSE)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hidden="1" x14ac:dyDescent="0.25">
      <c r="A30" s="1" t="s">
        <v>28</v>
      </c>
      <c r="B30" s="2">
        <v>327912</v>
      </c>
      <c r="C30" s="2">
        <f>IF(ISNA(VLOOKUP(A30,vlookup_a!A:B,2,FALSE)),0,(VLOOKUP(A30,vlookup_a!A:B,2,FALSE)))</f>
        <v>327912</v>
      </c>
      <c r="D30" s="2">
        <f>VLOOKUP(A30,vlookup_a!C:D,2,FALSE)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hidden="1" x14ac:dyDescent="0.25">
      <c r="A31" s="1" t="s">
        <v>29</v>
      </c>
      <c r="B31" s="2">
        <v>300000</v>
      </c>
      <c r="C31" s="2">
        <f>IF(ISNA(VLOOKUP(A31,vlookup_a!A:B,2,FALSE)),0,(VLOOKUP(A31,vlookup_a!A:B,2,FALSE)))</f>
        <v>300000</v>
      </c>
      <c r="D31" s="2">
        <f>VLOOKUP(A31,vlookup_a!C:D,2,FALSE)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hidden="1" x14ac:dyDescent="0.25">
      <c r="A32" s="1" t="s">
        <v>30</v>
      </c>
      <c r="B32" s="2">
        <v>1247079</v>
      </c>
      <c r="C32" s="2">
        <f>IF(ISNA(VLOOKUP(A32,vlookup_a!A:B,2,FALSE)),0,(VLOOKUP(A32,vlookup_a!A:B,2,FALSE)))</f>
        <v>1247079</v>
      </c>
      <c r="D32" s="2">
        <f>VLOOKUP(A32,vlookup_a!C:D,2,FALSE)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hidden="1" x14ac:dyDescent="0.25">
      <c r="A33" s="1" t="s">
        <v>31</v>
      </c>
      <c r="B33" s="2">
        <v>10000</v>
      </c>
      <c r="C33" s="2">
        <f>IF(ISNA(VLOOKUP(A33,vlookup_a!A:B,2,FALSE)),0,(VLOOKUP(A33,vlookup_a!A:B,2,FALSE)))</f>
        <v>10000</v>
      </c>
      <c r="D33" s="2">
        <f>VLOOKUP(A33,vlookup_a!C:D,2,FALSE)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hidden="1" x14ac:dyDescent="0.25">
      <c r="A34" s="1" t="s">
        <v>32</v>
      </c>
      <c r="B34" s="2">
        <v>200000</v>
      </c>
      <c r="C34" s="2">
        <f>IF(ISNA(VLOOKUP(A34,vlookup_a!A:B,2,FALSE)),0,(VLOOKUP(A34,vlookup_a!A:B,2,FALSE)))</f>
        <v>200000</v>
      </c>
      <c r="D34" s="2">
        <f>VLOOKUP(A34,vlookup_a!C:D,2,FALSE)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hidden="1" x14ac:dyDescent="0.25">
      <c r="A35" s="1" t="s">
        <v>33</v>
      </c>
      <c r="B35" s="2">
        <v>31680</v>
      </c>
      <c r="C35" s="2">
        <f>IF(ISNA(VLOOKUP(A35,vlookup_a!A:B,2,FALSE)),0,(VLOOKUP(A35,vlookup_a!A:B,2,FALSE)))</f>
        <v>31680</v>
      </c>
      <c r="D35" s="2">
        <f>VLOOKUP(A35,vlookup_a!C:D,2,FALSE)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hidden="1" x14ac:dyDescent="0.25">
      <c r="A36" s="1" t="s">
        <v>34</v>
      </c>
      <c r="B36" s="2">
        <v>20000</v>
      </c>
      <c r="C36" s="2">
        <f>IF(ISNA(VLOOKUP(A36,vlookup_a!A:B,2,FALSE)),0,(VLOOKUP(A36,vlookup_a!A:B,2,FALSE)))</f>
        <v>20000</v>
      </c>
      <c r="D36" s="2">
        <f>VLOOKUP(A36,vlookup_a!C:D,2,FALSE)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hidden="1" x14ac:dyDescent="0.25">
      <c r="A37" s="1" t="s">
        <v>35</v>
      </c>
      <c r="B37" s="2">
        <v>15000</v>
      </c>
      <c r="C37" s="2">
        <f>IF(ISNA(VLOOKUP(A37,vlookup_a!A:B,2,FALSE)),0,(VLOOKUP(A37,vlookup_a!A:B,2,FALSE)))</f>
        <v>15000</v>
      </c>
      <c r="D37" s="2">
        <f>VLOOKUP(A37,vlookup_a!C:D,2,FALSE)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hidden="1" x14ac:dyDescent="0.25">
      <c r="A38" s="1" t="s">
        <v>36</v>
      </c>
      <c r="B38" s="2">
        <v>460721</v>
      </c>
      <c r="C38" s="2">
        <f>IF(ISNA(VLOOKUP(A38,vlookup_a!A:B,2,FALSE)),0,(VLOOKUP(A38,vlookup_a!A:B,2,FALSE)))</f>
        <v>460721</v>
      </c>
      <c r="D38" s="2">
        <f>VLOOKUP(A38,vlookup_a!C:D,2,FALSE)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hidden="1" x14ac:dyDescent="0.25">
      <c r="A39" s="1" t="s">
        <v>37</v>
      </c>
      <c r="B39" s="2">
        <v>475288</v>
      </c>
      <c r="C39" s="2">
        <f>IF(ISNA(VLOOKUP(A39,vlookup_a!A:B,2,FALSE)),0,(VLOOKUP(A39,vlookup_a!A:B,2,FALSE)))</f>
        <v>475288</v>
      </c>
      <c r="D39" s="2">
        <f>VLOOKUP(A39,vlookup_a!C:D,2,FALSE)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hidden="1" x14ac:dyDescent="0.25">
      <c r="A40" s="1" t="s">
        <v>38</v>
      </c>
      <c r="B40" s="2">
        <v>313012</v>
      </c>
      <c r="C40" s="2">
        <f>IF(ISNA(VLOOKUP(A40,vlookup_a!A:B,2,FALSE)),0,(VLOOKUP(A40,vlookup_a!A:B,2,FALSE)))</f>
        <v>313012</v>
      </c>
      <c r="D40" s="2">
        <f>VLOOKUP(A40,vlookup_a!C:D,2,FALSE)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hidden="1" x14ac:dyDescent="0.25">
      <c r="A41" s="1" t="s">
        <v>39</v>
      </c>
      <c r="B41" s="2">
        <v>49066</v>
      </c>
      <c r="C41" s="2">
        <f>IF(ISNA(VLOOKUP(A41,vlookup_a!A:B,2,FALSE)),0,(VLOOKUP(A41,vlookup_a!A:B,2,FALSE)))</f>
        <v>49066</v>
      </c>
      <c r="D41" s="2">
        <f>VLOOKUP(A41,vlookup_a!C:D,2,FALSE)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hidden="1" x14ac:dyDescent="0.25">
      <c r="A42" s="1" t="s">
        <v>40</v>
      </c>
      <c r="B42" s="2">
        <v>10000</v>
      </c>
      <c r="C42" s="2">
        <f>IF(ISNA(VLOOKUP(A42,vlookup_a!A:B,2,FALSE)),0,(VLOOKUP(A42,vlookup_a!A:B,2,FALSE)))</f>
        <v>10000</v>
      </c>
      <c r="D42" s="2">
        <f>VLOOKUP(A42,vlookup_a!C:D,2,FALSE)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hidden="1" x14ac:dyDescent="0.25">
      <c r="A43" s="1" t="s">
        <v>41</v>
      </c>
      <c r="B43" s="2">
        <v>10872</v>
      </c>
      <c r="C43" s="2">
        <f>IF(ISNA(VLOOKUP(A43,vlookup_a!A:B,2,FALSE)),0,(VLOOKUP(A43,vlookup_a!A:B,2,FALSE)))</f>
        <v>10872</v>
      </c>
      <c r="D43" s="2">
        <f>VLOOKUP(A43,vlookup_a!C:D,2,FALSE)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hidden="1" x14ac:dyDescent="0.25">
      <c r="A44" s="1" t="s">
        <v>42</v>
      </c>
      <c r="B44" s="2">
        <v>701573</v>
      </c>
      <c r="C44" s="2">
        <f>IF(ISNA(VLOOKUP(A44,vlookup_a!A:B,2,FALSE)),0,(VLOOKUP(A44,vlookup_a!A:B,2,FALSE)))</f>
        <v>701573</v>
      </c>
      <c r="D44" s="2">
        <f>VLOOKUP(A44,vlookup_a!C:D,2,FALSE)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hidden="1" x14ac:dyDescent="0.25">
      <c r="A45" s="1" t="s">
        <v>43</v>
      </c>
      <c r="B45" s="2">
        <v>1349090</v>
      </c>
      <c r="C45" s="2">
        <f>IF(ISNA(VLOOKUP(A45,vlookup_a!A:B,2,FALSE)),0,(VLOOKUP(A45,vlookup_a!A:B,2,FALSE)))</f>
        <v>1349090</v>
      </c>
      <c r="D45" s="2">
        <f>VLOOKUP(A45,vlookup_a!C:D,2,FALSE)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hidden="1" x14ac:dyDescent="0.25">
      <c r="A46" s="1" t="s">
        <v>44</v>
      </c>
      <c r="B46" s="2">
        <v>975484</v>
      </c>
      <c r="C46" s="2">
        <f>IF(ISNA(VLOOKUP(A46,vlookup_a!A:B,2,FALSE)),0,(VLOOKUP(A46,vlookup_a!A:B,2,FALSE)))</f>
        <v>975484</v>
      </c>
      <c r="D46" s="2">
        <f>VLOOKUP(A46,vlookup_a!C:D,2,FALSE)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hidden="1" x14ac:dyDescent="0.25">
      <c r="A47" s="1" t="s">
        <v>45</v>
      </c>
      <c r="B47" s="2">
        <v>214468</v>
      </c>
      <c r="C47" s="2">
        <f>IF(ISNA(VLOOKUP(A47,vlookup_a!A:B,2,FALSE)),0,(VLOOKUP(A47,vlookup_a!A:B,2,FALSE)))</f>
        <v>214468</v>
      </c>
      <c r="D47" s="2">
        <f>VLOOKUP(A47,vlookup_a!C:D,2,FALSE)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hidden="1" x14ac:dyDescent="0.25">
      <c r="A48" s="1" t="s">
        <v>46</v>
      </c>
      <c r="B48" s="2">
        <v>194338</v>
      </c>
      <c r="C48" s="2">
        <f>IF(ISNA(VLOOKUP(A48,vlookup_a!A:B,2,FALSE)),0,(VLOOKUP(A48,vlookup_a!A:B,2,FALSE)))</f>
        <v>194338</v>
      </c>
      <c r="D48" s="2">
        <f>VLOOKUP(A48,vlookup_a!C:D,2,FALSE)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hidden="1" x14ac:dyDescent="0.25">
      <c r="A49" s="1" t="s">
        <v>47</v>
      </c>
      <c r="B49" s="2">
        <v>773302</v>
      </c>
      <c r="C49" s="2">
        <f>IF(ISNA(VLOOKUP(A49,vlookup_a!A:B,2,FALSE)),0,(VLOOKUP(A49,vlookup_a!A:B,2,FALSE)))</f>
        <v>773302</v>
      </c>
      <c r="D49" s="2">
        <f>VLOOKUP(A49,vlookup_a!C:D,2,FALSE)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hidden="1" x14ac:dyDescent="0.25">
      <c r="A50" s="1" t="s">
        <v>48</v>
      </c>
      <c r="B50" s="2">
        <v>404385</v>
      </c>
      <c r="C50" s="2">
        <f>IF(ISNA(VLOOKUP(A50,vlookup_a!A:B,2,FALSE)),0,(VLOOKUP(A50,vlookup_a!A:B,2,FALSE)))</f>
        <v>404385</v>
      </c>
      <c r="D50" s="2">
        <f>VLOOKUP(A50,vlookup_a!C:D,2,FALSE)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hidden="1" x14ac:dyDescent="0.25">
      <c r="A51" s="1" t="s">
        <v>49</v>
      </c>
      <c r="B51" s="2">
        <v>1829721</v>
      </c>
      <c r="C51" s="2">
        <f>IF(ISNA(VLOOKUP(A51,vlookup_a!A:B,2,FALSE)),0,(VLOOKUP(A51,vlookup_a!A:B,2,FALSE)))</f>
        <v>1829721</v>
      </c>
      <c r="D51" s="2">
        <f>VLOOKUP(A51,vlookup_a!C:D,2,FALSE)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hidden="1" x14ac:dyDescent="0.25">
      <c r="A52" s="1" t="s">
        <v>50</v>
      </c>
      <c r="B52" s="2">
        <v>176469</v>
      </c>
      <c r="C52" s="2">
        <f>IF(ISNA(VLOOKUP(A52,vlookup_a!A:B,2,FALSE)),0,(VLOOKUP(A52,vlookup_a!A:B,2,FALSE)))</f>
        <v>176469</v>
      </c>
      <c r="D52" s="2">
        <f>VLOOKUP(A52,vlookup_a!C:D,2,FALSE)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hidden="1" x14ac:dyDescent="0.25">
      <c r="A53" s="1" t="s">
        <v>51</v>
      </c>
      <c r="B53" s="2">
        <v>130900</v>
      </c>
      <c r="C53" s="2">
        <f>IF(ISNA(VLOOKUP(A53,vlookup_a!A:B,2,FALSE)),0,(VLOOKUP(A53,vlookup_a!A:B,2,FALSE)))</f>
        <v>130900</v>
      </c>
      <c r="D53" s="2">
        <f>VLOOKUP(A53,vlookup_a!C:D,2,FALSE)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hidden="1" x14ac:dyDescent="0.25">
      <c r="A54" s="1" t="s">
        <v>52</v>
      </c>
      <c r="B54" s="2">
        <v>50000</v>
      </c>
      <c r="C54" s="2">
        <f>IF(ISNA(VLOOKUP(A54,vlookup_a!A:B,2,FALSE)),0,(VLOOKUP(A54,vlookup_a!A:B,2,FALSE)))</f>
        <v>50000</v>
      </c>
      <c r="D54" s="2">
        <f>VLOOKUP(A54,vlookup_a!C:D,2,FALSE)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hidden="1" x14ac:dyDescent="0.25">
      <c r="A55" s="1" t="s">
        <v>53</v>
      </c>
      <c r="B55" s="2">
        <v>290750</v>
      </c>
      <c r="C55" s="2">
        <f>IF(ISNA(VLOOKUP(A55,vlookup_a!A:B,2,FALSE)),0,(VLOOKUP(A55,vlookup_a!A:B,2,FALSE)))</f>
        <v>290750</v>
      </c>
      <c r="D55" s="2">
        <f>VLOOKUP(A55,vlookup_a!C:D,2,FALSE)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hidden="1" x14ac:dyDescent="0.25">
      <c r="A56" s="1" t="s">
        <v>54</v>
      </c>
      <c r="B56" s="2">
        <v>30234</v>
      </c>
      <c r="C56" s="2">
        <f>IF(ISNA(VLOOKUP(A56,vlookup_a!A:B,2,FALSE)),0,(VLOOKUP(A56,vlookup_a!A:B,2,FALSE)))</f>
        <v>30234</v>
      </c>
      <c r="D56" s="2">
        <f>VLOOKUP(A56,vlookup_a!C:D,2,FALSE)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hidden="1" x14ac:dyDescent="0.25">
      <c r="A57" s="1" t="s">
        <v>55</v>
      </c>
      <c r="B57" s="2">
        <v>1500000</v>
      </c>
      <c r="C57" s="2">
        <f>IF(ISNA(VLOOKUP(A57,vlookup_a!A:B,2,FALSE)),0,(VLOOKUP(A57,vlookup_a!A:B,2,FALSE)))</f>
        <v>1500000</v>
      </c>
      <c r="D57" s="2">
        <f>VLOOKUP(A57,vlookup_a!C:D,2,FALSE)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hidden="1" x14ac:dyDescent="0.25">
      <c r="A58" s="1" t="s">
        <v>56</v>
      </c>
      <c r="B58" s="2">
        <v>25000</v>
      </c>
      <c r="C58" s="2">
        <f>IF(ISNA(VLOOKUP(A58,vlookup_a!A:B,2,FALSE)),0,(VLOOKUP(A58,vlookup_a!A:B,2,FALSE)))</f>
        <v>25000</v>
      </c>
      <c r="D58" s="2">
        <f>VLOOKUP(A58,vlookup_a!C:D,2,FALSE)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hidden="1" x14ac:dyDescent="0.25">
      <c r="A59" s="1" t="s">
        <v>57</v>
      </c>
      <c r="B59" s="2">
        <v>500000</v>
      </c>
      <c r="C59" s="2">
        <f>IF(ISNA(VLOOKUP(A59,vlookup_a!A:B,2,FALSE)),0,(VLOOKUP(A59,vlookup_a!A:B,2,FALSE)))</f>
        <v>500000</v>
      </c>
      <c r="D59" s="2">
        <f>VLOOKUP(A59,vlookup_a!C:D,2,FALSE)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hidden="1" x14ac:dyDescent="0.25">
      <c r="A60" s="1" t="s">
        <v>58</v>
      </c>
      <c r="B60" s="2">
        <v>1640000</v>
      </c>
      <c r="C60" s="2">
        <f>IF(ISNA(VLOOKUP(A60,vlookup_a!A:B,2,FALSE)),0,(VLOOKUP(A60,vlookup_a!A:B,2,FALSE)))</f>
        <v>1640000</v>
      </c>
      <c r="D60" s="2">
        <f>VLOOKUP(A60,vlookup_a!C:D,2,FALSE)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hidden="1" x14ac:dyDescent="0.25">
      <c r="A61" s="1" t="s">
        <v>59</v>
      </c>
      <c r="B61" s="2">
        <v>25000</v>
      </c>
      <c r="C61" s="2">
        <f>IF(ISNA(VLOOKUP(A61,vlookup_a!A:B,2,FALSE)),0,(VLOOKUP(A61,vlookup_a!A:B,2,FALSE)))</f>
        <v>25000</v>
      </c>
      <c r="D61" s="2">
        <f>VLOOKUP(A61,vlookup_a!C:D,2,FALSE)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hidden="1" x14ac:dyDescent="0.25">
      <c r="A62" s="1" t="s">
        <v>60</v>
      </c>
      <c r="B62" s="2">
        <v>89362</v>
      </c>
      <c r="C62" s="2">
        <f>IF(ISNA(VLOOKUP(A62,vlookup_a!A:B,2,FALSE)),0,(VLOOKUP(A62,vlookup_a!A:B,2,FALSE)))</f>
        <v>89362</v>
      </c>
      <c r="D62" s="2">
        <f>VLOOKUP(A62,vlookup_a!C:D,2,FALSE)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hidden="1" x14ac:dyDescent="0.25">
      <c r="A63" s="1" t="s">
        <v>61</v>
      </c>
      <c r="B63" s="2">
        <v>10000</v>
      </c>
      <c r="C63" s="2">
        <f>IF(ISNA(VLOOKUP(A63,vlookup_a!A:B,2,FALSE)),0,(VLOOKUP(A63,vlookup_a!A:B,2,FALSE)))</f>
        <v>10000</v>
      </c>
      <c r="D63" s="2">
        <f>VLOOKUP(A63,vlookup_a!C:D,2,FALSE)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hidden="1" x14ac:dyDescent="0.25">
      <c r="A64" s="1" t="s">
        <v>62</v>
      </c>
      <c r="B64" s="2">
        <v>423000</v>
      </c>
      <c r="C64" s="2">
        <f>IF(ISNA(VLOOKUP(A64,vlookup_a!A:B,2,FALSE)),0,(VLOOKUP(A64,vlookup_a!A:B,2,FALSE)))</f>
        <v>423000</v>
      </c>
      <c r="D64" s="2">
        <f>VLOOKUP(A64,vlookup_a!C:D,2,FALSE)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hidden="1" x14ac:dyDescent="0.25">
      <c r="A65" s="1" t="s">
        <v>63</v>
      </c>
      <c r="B65" s="2">
        <v>20180016</v>
      </c>
      <c r="C65" s="2">
        <f>IF(ISNA(VLOOKUP(A65,vlookup_a!A:B,2,FALSE)),0,(VLOOKUP(A65,vlookup_a!A:B,2,FALSE)))</f>
        <v>20180016</v>
      </c>
      <c r="D65" s="2">
        <f>VLOOKUP(A65,vlookup_a!C:D,2,FALSE)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hidden="1" x14ac:dyDescent="0.25">
      <c r="A66" s="1" t="s">
        <v>64</v>
      </c>
      <c r="B66" s="2">
        <v>11868</v>
      </c>
      <c r="C66" s="2">
        <f>IF(ISNA(VLOOKUP(A66,vlookup_a!A:B,2,FALSE)),0,(VLOOKUP(A66,vlookup_a!A:B,2,FALSE)))</f>
        <v>11868</v>
      </c>
      <c r="D66" s="2">
        <f>VLOOKUP(A66,vlookup_a!C:D,2,FALSE)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hidden="1" x14ac:dyDescent="0.25">
      <c r="A67" s="1" t="s">
        <v>65</v>
      </c>
      <c r="B67" s="2">
        <v>10000</v>
      </c>
      <c r="C67" s="2">
        <f>IF(ISNA(VLOOKUP(A67,vlookup_a!A:B,2,FALSE)),0,(VLOOKUP(A67,vlookup_a!A:B,2,FALSE)))</f>
        <v>10000</v>
      </c>
      <c r="D67" s="2">
        <f>VLOOKUP(A67,vlookup_a!C:D,2,FALSE)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hidden="1" x14ac:dyDescent="0.25">
      <c r="A68" s="1" t="s">
        <v>66</v>
      </c>
      <c r="B68" s="2">
        <v>25000</v>
      </c>
      <c r="C68" s="2">
        <f>IF(ISNA(VLOOKUP(A68,vlookup_a!A:B,2,FALSE)),0,(VLOOKUP(A68,vlookup_a!A:B,2,FALSE)))</f>
        <v>25000</v>
      </c>
      <c r="D68" s="2">
        <f>VLOOKUP(A68,vlookup_a!C:D,2,FALSE)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hidden="1" x14ac:dyDescent="0.25">
      <c r="A69" s="1" t="s">
        <v>67</v>
      </c>
      <c r="B69" s="2">
        <v>284405</v>
      </c>
      <c r="C69" s="2">
        <f>IF(ISNA(VLOOKUP(A69,vlookup_a!A:B,2,FALSE)),0,(VLOOKUP(A69,vlookup_a!A:B,2,FALSE)))</f>
        <v>284405</v>
      </c>
      <c r="D69" s="2">
        <f>VLOOKUP(A69,vlookup_a!C:D,2,FALSE)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hidden="1" x14ac:dyDescent="0.25">
      <c r="A70" s="1" t="s">
        <v>68</v>
      </c>
      <c r="B70" s="2">
        <v>100000</v>
      </c>
      <c r="C70" s="2">
        <f>IF(ISNA(VLOOKUP(A70,vlookup_a!A:B,2,FALSE)),0,(VLOOKUP(A70,vlookup_a!A:B,2,FALSE)))</f>
        <v>100000</v>
      </c>
      <c r="D70" s="2">
        <f>VLOOKUP(A70,vlookup_a!C:D,2,FALSE)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hidden="1" x14ac:dyDescent="0.25">
      <c r="A71" s="1" t="s">
        <v>69</v>
      </c>
      <c r="B71" s="2">
        <v>16494</v>
      </c>
      <c r="C71" s="2">
        <f>IF(ISNA(VLOOKUP(A71,vlookup_a!A:B,2,FALSE)),0,(VLOOKUP(A71,vlookup_a!A:B,2,FALSE)))</f>
        <v>16494</v>
      </c>
      <c r="D71" s="2">
        <f>VLOOKUP(A71,vlookup_a!C:D,2,FALSE)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hidden="1" x14ac:dyDescent="0.25">
      <c r="A72" s="1" t="s">
        <v>70</v>
      </c>
      <c r="B72" s="2">
        <v>2837437</v>
      </c>
      <c r="C72" s="2">
        <f>IF(ISNA(VLOOKUP(A72,vlookup_a!A:B,2,FALSE)),0,(VLOOKUP(A72,vlookup_a!A:B,2,FALSE)))</f>
        <v>2837437</v>
      </c>
      <c r="D72" s="2">
        <f>VLOOKUP(A72,vlookup_a!C:D,2,FALSE)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hidden="1" x14ac:dyDescent="0.25">
      <c r="A73" s="1" t="s">
        <v>71</v>
      </c>
      <c r="B73" s="2">
        <v>174295</v>
      </c>
      <c r="C73" s="2">
        <f>IF(ISNA(VLOOKUP(A73,vlookup_a!A:B,2,FALSE)),0,(VLOOKUP(A73,vlookup_a!A:B,2,FALSE)))</f>
        <v>174295</v>
      </c>
      <c r="D73" s="2">
        <f>VLOOKUP(A73,vlookup_a!C:D,2,FALSE)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hidden="1" x14ac:dyDescent="0.25">
      <c r="A74" s="1" t="s">
        <v>72</v>
      </c>
      <c r="B74" s="2">
        <v>1262638</v>
      </c>
      <c r="C74" s="2">
        <f>IF(ISNA(VLOOKUP(A74,vlookup_a!A:B,2,FALSE)),0,(VLOOKUP(A74,vlookup_a!A:B,2,FALSE)))</f>
        <v>1262638</v>
      </c>
      <c r="D74" s="2">
        <f>VLOOKUP(A74,vlookup_a!C:D,2,FALSE)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hidden="1" x14ac:dyDescent="0.25">
      <c r="A75" s="1" t="s">
        <v>73</v>
      </c>
      <c r="B75" s="2">
        <v>247500</v>
      </c>
      <c r="C75" s="2">
        <f>IF(ISNA(VLOOKUP(A75,vlookup_a!A:B,2,FALSE)),0,(VLOOKUP(A75,vlookup_a!A:B,2,FALSE)))</f>
        <v>247500</v>
      </c>
      <c r="D75" s="2">
        <f>VLOOKUP(A75,vlookup_a!C:D,2,FALSE)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hidden="1" x14ac:dyDescent="0.25">
      <c r="A76" s="1" t="s">
        <v>74</v>
      </c>
      <c r="B76" s="2">
        <v>10000</v>
      </c>
      <c r="C76" s="2">
        <f>IF(ISNA(VLOOKUP(A76,vlookup_a!A:B,2,FALSE)),0,(VLOOKUP(A76,vlookup_a!A:B,2,FALSE)))</f>
        <v>10000</v>
      </c>
      <c r="D76" s="2">
        <f>VLOOKUP(A76,vlookup_a!C:D,2,FALSE)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hidden="1" x14ac:dyDescent="0.25">
      <c r="A77" s="1" t="s">
        <v>75</v>
      </c>
      <c r="B77" s="2">
        <v>913280</v>
      </c>
      <c r="C77" s="2">
        <f>IF(ISNA(VLOOKUP(A77,vlookup_a!A:B,2,FALSE)),0,(VLOOKUP(A77,vlookup_a!A:B,2,FALSE)))</f>
        <v>913280</v>
      </c>
      <c r="D77" s="2">
        <f>VLOOKUP(A77,vlookup_a!C:D,2,FALSE)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hidden="1" x14ac:dyDescent="0.25">
      <c r="A78" s="1" t="s">
        <v>76</v>
      </c>
      <c r="B78" s="2">
        <v>1402245</v>
      </c>
      <c r="C78" s="2">
        <f>IF(ISNA(VLOOKUP(A78,vlookup_a!A:B,2,FALSE)),0,(VLOOKUP(A78,vlookup_a!A:B,2,FALSE)))</f>
        <v>1402245</v>
      </c>
      <c r="D78" s="2">
        <f>VLOOKUP(A78,vlookup_a!C:D,2,FALSE)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hidden="1" x14ac:dyDescent="0.25">
      <c r="A79" s="1" t="s">
        <v>77</v>
      </c>
      <c r="B79" s="2">
        <v>10000</v>
      </c>
      <c r="C79" s="2">
        <f>IF(ISNA(VLOOKUP(A79,vlookup_a!A:B,2,FALSE)),0,(VLOOKUP(A79,vlookup_a!A:B,2,FALSE)))</f>
        <v>10000</v>
      </c>
      <c r="D79" s="2">
        <f>VLOOKUP(A79,vlookup_a!C:D,2,FALSE)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hidden="1" x14ac:dyDescent="0.25">
      <c r="A80" s="1" t="s">
        <v>78</v>
      </c>
      <c r="B80" s="2">
        <v>10000</v>
      </c>
      <c r="C80" s="2">
        <f>IF(ISNA(VLOOKUP(A80,vlookup_a!A:B,2,FALSE)),0,(VLOOKUP(A80,vlookup_a!A:B,2,FALSE)))</f>
        <v>10000</v>
      </c>
      <c r="D80" s="2">
        <f>VLOOKUP(A80,vlookup_a!C:D,2,FALSE)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hidden="1" x14ac:dyDescent="0.25">
      <c r="A81" s="1" t="s">
        <v>79</v>
      </c>
      <c r="B81" s="2">
        <v>168670</v>
      </c>
      <c r="C81" s="2">
        <f>IF(ISNA(VLOOKUP(A81,vlookup_a!A:B,2,FALSE)),0,(VLOOKUP(A81,vlookup_a!A:B,2,FALSE)))</f>
        <v>168670</v>
      </c>
      <c r="D81" s="2">
        <f>VLOOKUP(A81,vlookup_a!C:D,2,FALSE)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hidden="1" x14ac:dyDescent="0.25">
      <c r="A82" s="1" t="s">
        <v>80</v>
      </c>
      <c r="B82" s="2">
        <v>410329</v>
      </c>
      <c r="C82" s="2">
        <f>IF(ISNA(VLOOKUP(A82,vlookup_a!A:B,2,FALSE)),0,(VLOOKUP(A82,vlookup_a!A:B,2,FALSE)))</f>
        <v>410329</v>
      </c>
      <c r="D82" s="2">
        <f>VLOOKUP(A82,vlookup_a!C:D,2,FALSE)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hidden="1" x14ac:dyDescent="0.25">
      <c r="A83" s="1" t="s">
        <v>81</v>
      </c>
      <c r="B83" s="2">
        <v>40000</v>
      </c>
      <c r="C83" s="2">
        <f>IF(ISNA(VLOOKUP(A83,vlookup_a!A:B,2,FALSE)),0,(VLOOKUP(A83,vlookup_a!A:B,2,FALSE)))</f>
        <v>40000</v>
      </c>
      <c r="D83" s="2">
        <f>VLOOKUP(A83,vlookup_a!C:D,2,FALSE)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hidden="1" x14ac:dyDescent="0.25">
      <c r="A84" s="1" t="s">
        <v>82</v>
      </c>
      <c r="B84" s="2">
        <v>7244</v>
      </c>
      <c r="C84" s="2">
        <f>IF(ISNA(VLOOKUP(A84,vlookup_a!A:B,2,FALSE)),0,(VLOOKUP(A84,vlookup_a!A:B,2,FALSE)))</f>
        <v>7244</v>
      </c>
      <c r="D84" s="2">
        <f>VLOOKUP(A84,vlookup_a!C:D,2,FALSE)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hidden="1" x14ac:dyDescent="0.25">
      <c r="A85" s="1" t="s">
        <v>83</v>
      </c>
      <c r="B85" s="2">
        <v>59627</v>
      </c>
      <c r="C85" s="2">
        <f>IF(ISNA(VLOOKUP(A85,vlookup_a!A:B,2,FALSE)),0,(VLOOKUP(A85,vlookup_a!A:B,2,FALSE)))</f>
        <v>59627</v>
      </c>
      <c r="D85" s="2">
        <f>VLOOKUP(A85,vlookup_a!C:D,2,FALSE)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hidden="1" x14ac:dyDescent="0.25">
      <c r="A86" s="1" t="s">
        <v>84</v>
      </c>
      <c r="B86" s="2">
        <v>20000</v>
      </c>
      <c r="C86" s="2">
        <f>IF(ISNA(VLOOKUP(A86,vlookup_a!A:B,2,FALSE)),0,(VLOOKUP(A86,vlookup_a!A:B,2,FALSE)))</f>
        <v>20000</v>
      </c>
      <c r="D86" s="2">
        <f>VLOOKUP(A86,vlookup_a!C:D,2,FALSE)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hidden="1" x14ac:dyDescent="0.25">
      <c r="A87" s="1" t="s">
        <v>85</v>
      </c>
      <c r="B87" s="2">
        <v>402432</v>
      </c>
      <c r="C87" s="2">
        <f>IF(ISNA(VLOOKUP(A87,vlookup_a!A:B,2,FALSE)),0,(VLOOKUP(A87,vlookup_a!A:B,2,FALSE)))</f>
        <v>402432</v>
      </c>
      <c r="D87" s="2">
        <f>VLOOKUP(A87,vlookup_a!C:D,2,FALSE)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hidden="1" x14ac:dyDescent="0.25">
      <c r="A88" s="1" t="s">
        <v>86</v>
      </c>
      <c r="B88" s="2">
        <v>1016198</v>
      </c>
      <c r="C88" s="2">
        <f>IF(ISNA(VLOOKUP(A88,vlookup_a!A:B,2,FALSE)),0,(VLOOKUP(A88,vlookup_a!A:B,2,FALSE)))</f>
        <v>1016198</v>
      </c>
      <c r="D88" s="2">
        <f>VLOOKUP(A88,vlookup_a!C:D,2,FALSE)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hidden="1" x14ac:dyDescent="0.25">
      <c r="A89" s="1" t="s">
        <v>87</v>
      </c>
      <c r="B89" s="2">
        <v>10000</v>
      </c>
      <c r="C89" s="2">
        <f>IF(ISNA(VLOOKUP(A89,vlookup_a!A:B,2,FALSE)),0,(VLOOKUP(A89,vlookup_a!A:B,2,FALSE)))</f>
        <v>10000</v>
      </c>
      <c r="D89" s="2">
        <f>VLOOKUP(A89,vlookup_a!C:D,2,FALSE)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hidden="1" x14ac:dyDescent="0.25">
      <c r="A90" s="1" t="s">
        <v>88</v>
      </c>
      <c r="B90" s="2">
        <v>300198</v>
      </c>
      <c r="C90" s="2">
        <f>IF(ISNA(VLOOKUP(A90,vlookup_a!A:B,2,FALSE)),0,(VLOOKUP(A90,vlookup_a!A:B,2,FALSE)))</f>
        <v>300198</v>
      </c>
      <c r="D90" s="2">
        <f>VLOOKUP(A90,vlookup_a!C:D,2,FALSE)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hidden="1" x14ac:dyDescent="0.25">
      <c r="A91" s="1" t="s">
        <v>89</v>
      </c>
      <c r="B91" s="2">
        <v>50000</v>
      </c>
      <c r="C91" s="2">
        <f>IF(ISNA(VLOOKUP(A91,vlookup_a!A:B,2,FALSE)),0,(VLOOKUP(A91,vlookup_a!A:B,2,FALSE)))</f>
        <v>50000</v>
      </c>
      <c r="D91" s="2">
        <f>VLOOKUP(A91,vlookup_a!C:D,2,FALSE)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hidden="1" x14ac:dyDescent="0.25">
      <c r="A92" s="1" t="s">
        <v>90</v>
      </c>
      <c r="B92" s="2">
        <v>668164</v>
      </c>
      <c r="C92" s="2">
        <f>IF(ISNA(VLOOKUP(A92,vlookup_a!A:B,2,FALSE)),0,(VLOOKUP(A92,vlookup_a!A:B,2,FALSE)))</f>
        <v>668164</v>
      </c>
      <c r="D92" s="2">
        <f>VLOOKUP(A92,vlookup_a!C:D,2,FALSE)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hidden="1" x14ac:dyDescent="0.25">
      <c r="A93" s="1" t="s">
        <v>91</v>
      </c>
      <c r="B93" s="2">
        <v>266000</v>
      </c>
      <c r="C93" s="2">
        <f>IF(ISNA(VLOOKUP(A93,vlookup_a!A:B,2,FALSE)),0,(VLOOKUP(A93,vlookup_a!A:B,2,FALSE)))</f>
        <v>266000</v>
      </c>
      <c r="D93" s="2">
        <f>VLOOKUP(A93,vlookup_a!C:D,2,FALSE)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hidden="1" x14ac:dyDescent="0.25">
      <c r="A94" s="1" t="s">
        <v>92</v>
      </c>
      <c r="B94" s="2">
        <v>2381162</v>
      </c>
      <c r="C94" s="2">
        <f>IF(ISNA(VLOOKUP(A94,vlookup_a!A:B,2,FALSE)),0,(VLOOKUP(A94,vlookup_a!A:B,2,FALSE)))</f>
        <v>2381162</v>
      </c>
      <c r="D94" s="2">
        <f>VLOOKUP(A94,vlookup_a!C:D,2,FALSE)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hidden="1" x14ac:dyDescent="0.25">
      <c r="A95" s="1" t="s">
        <v>93</v>
      </c>
      <c r="B95" s="2">
        <v>150000</v>
      </c>
      <c r="C95" s="2">
        <f>IF(ISNA(VLOOKUP(A95,vlookup_a!A:B,2,FALSE)),0,(VLOOKUP(A95,vlookup_a!A:B,2,FALSE)))</f>
        <v>150000</v>
      </c>
      <c r="D95" s="2">
        <f>VLOOKUP(A95,vlookup_a!C:D,2,FALSE)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hidden="1" x14ac:dyDescent="0.25">
      <c r="A96" s="1" t="s">
        <v>94</v>
      </c>
      <c r="B96" s="2">
        <v>1088168</v>
      </c>
      <c r="C96" s="2">
        <f>IF(ISNA(VLOOKUP(A96,vlookup_a!A:B,2,FALSE)),0,(VLOOKUP(A96,vlookup_a!A:B,2,FALSE)))</f>
        <v>1088168</v>
      </c>
      <c r="D96" s="2">
        <f>VLOOKUP(A96,vlookup_a!C:D,2,FALSE)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hidden="1" x14ac:dyDescent="0.25">
      <c r="A97" s="1" t="s">
        <v>95</v>
      </c>
      <c r="B97" s="2">
        <v>27200</v>
      </c>
      <c r="C97" s="2">
        <f>IF(ISNA(VLOOKUP(A97,vlookup_a!A:B,2,FALSE)),0,(VLOOKUP(A97,vlookup_a!A:B,2,FALSE)))</f>
        <v>27200</v>
      </c>
      <c r="D97" s="2">
        <f>VLOOKUP(A97,vlookup_a!C:D,2,FALSE)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hidden="1" x14ac:dyDescent="0.25">
      <c r="A98" s="1" t="s">
        <v>96</v>
      </c>
      <c r="B98" s="2">
        <v>1521277</v>
      </c>
      <c r="C98" s="2">
        <f>IF(ISNA(VLOOKUP(A98,vlookup_a!A:B,2,FALSE)),0,(VLOOKUP(A98,vlookup_a!A:B,2,FALSE)))</f>
        <v>1521277</v>
      </c>
      <c r="D98" s="2">
        <f>VLOOKUP(A98,vlookup_a!C:D,2,FALSE)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hidden="1" x14ac:dyDescent="0.25">
      <c r="A99" s="1" t="s">
        <v>97</v>
      </c>
      <c r="B99" s="2">
        <v>595331</v>
      </c>
      <c r="C99" s="2">
        <f>IF(ISNA(VLOOKUP(A99,vlookup_a!A:B,2,FALSE)),0,(VLOOKUP(A99,vlookup_a!A:B,2,FALSE)))</f>
        <v>595331</v>
      </c>
      <c r="D99" s="2">
        <f>VLOOKUP(A99,vlookup_a!C:D,2,FALSE)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hidden="1" x14ac:dyDescent="0.25">
      <c r="A100" s="1" t="s">
        <v>98</v>
      </c>
      <c r="B100" s="2">
        <v>1437981</v>
      </c>
      <c r="C100" s="2">
        <f>IF(ISNA(VLOOKUP(A100,vlookup_a!A:B,2,FALSE)),0,(VLOOKUP(A100,vlookup_a!A:B,2,FALSE)))</f>
        <v>1437981</v>
      </c>
      <c r="D100" s="2">
        <f>VLOOKUP(A100,vlookup_a!C:D,2,FALSE)</f>
        <v>6697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hidden="1" x14ac:dyDescent="0.25">
      <c r="A101" s="1" t="s">
        <v>99</v>
      </c>
      <c r="B101" s="2">
        <v>29526</v>
      </c>
      <c r="C101" s="2">
        <f>IF(ISNA(VLOOKUP(A101,vlookup_a!A:B,2,FALSE)),0,(VLOOKUP(A101,vlookup_a!A:B,2,FALSE)))</f>
        <v>29526</v>
      </c>
      <c r="D101" s="2">
        <f>VLOOKUP(A101,vlookup_a!C:D,2,FALSE)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hidden="1" x14ac:dyDescent="0.25">
      <c r="A102" s="1" t="s">
        <v>100</v>
      </c>
      <c r="B102" s="2">
        <v>650935</v>
      </c>
      <c r="C102" s="2">
        <f>IF(ISNA(VLOOKUP(A102,vlookup_a!A:B,2,FALSE)),0,(VLOOKUP(A102,vlookup_a!A:B,2,FALSE)))</f>
        <v>650935</v>
      </c>
      <c r="D102" s="2">
        <f>VLOOKUP(A102,vlookup_a!C:D,2,FALSE)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hidden="1" x14ac:dyDescent="0.25">
      <c r="A103" s="1" t="s">
        <v>101</v>
      </c>
      <c r="B103" s="2">
        <v>131241</v>
      </c>
      <c r="C103" s="2">
        <f>IF(ISNA(VLOOKUP(A103,vlookup_a!A:B,2,FALSE)),0,(VLOOKUP(A103,vlookup_a!A:B,2,FALSE)))</f>
        <v>131241</v>
      </c>
      <c r="D103" s="2">
        <f>VLOOKUP(A103,vlookup_a!C:D,2,FALSE)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hidden="1" x14ac:dyDescent="0.25">
      <c r="A104" s="1" t="s">
        <v>102</v>
      </c>
      <c r="B104" s="2">
        <v>600000</v>
      </c>
      <c r="C104" s="2">
        <f>IF(ISNA(VLOOKUP(A104,vlookup_a!A:B,2,FALSE)),0,(VLOOKUP(A104,vlookup_a!A:B,2,FALSE)))</f>
        <v>600000</v>
      </c>
      <c r="D104" s="2">
        <f>VLOOKUP(A104,vlookup_a!C:D,2,FALSE)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hidden="1" x14ac:dyDescent="0.25">
      <c r="A105" s="1" t="s">
        <v>103</v>
      </c>
      <c r="B105" s="2">
        <v>113593</v>
      </c>
      <c r="C105" s="2">
        <f>IF(ISNA(VLOOKUP(A105,vlookup_a!A:B,2,FALSE)),0,(VLOOKUP(A105,vlookup_a!A:B,2,FALSE)))</f>
        <v>113593</v>
      </c>
      <c r="D105" s="2">
        <f>VLOOKUP(A105,vlookup_a!C:D,2,FALSE)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hidden="1" x14ac:dyDescent="0.25">
      <c r="A106" s="1" t="s">
        <v>104</v>
      </c>
      <c r="B106" s="2">
        <v>20000</v>
      </c>
      <c r="C106" s="2">
        <f>IF(ISNA(VLOOKUP(A106,vlookup_a!A:B,2,FALSE)),0,(VLOOKUP(A106,vlookup_a!A:B,2,FALSE)))</f>
        <v>20000</v>
      </c>
      <c r="D106" s="2">
        <f>VLOOKUP(A106,vlookup_a!C:D,2,FALSE)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hidden="1" x14ac:dyDescent="0.25">
      <c r="A107" s="1" t="s">
        <v>105</v>
      </c>
      <c r="B107" s="2">
        <v>202238</v>
      </c>
      <c r="C107" s="2">
        <f>IF(ISNA(VLOOKUP(A107,vlookup_a!A:B,2,FALSE)),0,(VLOOKUP(A107,vlookup_a!A:B,2,FALSE)))</f>
        <v>202238</v>
      </c>
      <c r="D107" s="2">
        <f>VLOOKUP(A107,vlookup_a!C:D,2,FALSE)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hidden="1" x14ac:dyDescent="0.25">
      <c r="A108" s="1" t="s">
        <v>106</v>
      </c>
      <c r="B108" s="2">
        <v>287000</v>
      </c>
      <c r="C108" s="2">
        <f>IF(ISNA(VLOOKUP(A108,vlookup_a!A:B,2,FALSE)),0,(VLOOKUP(A108,vlookup_a!A:B,2,FALSE)))</f>
        <v>287000</v>
      </c>
      <c r="D108" s="2">
        <f>VLOOKUP(A108,vlookup_a!C:D,2,FALSE)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hidden="1" x14ac:dyDescent="0.25">
      <c r="A109" s="1" t="s">
        <v>107</v>
      </c>
      <c r="B109" s="2">
        <v>137920</v>
      </c>
      <c r="C109" s="2">
        <f>IF(ISNA(VLOOKUP(A109,vlookup_a!A:B,2,FALSE)),0,(VLOOKUP(A109,vlookup_a!A:B,2,FALSE)))</f>
        <v>137920</v>
      </c>
      <c r="D109" s="2">
        <f>VLOOKUP(A109,vlookup_a!C:D,2,FALSE)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hidden="1" x14ac:dyDescent="0.25">
      <c r="A110" s="1" t="s">
        <v>108</v>
      </c>
      <c r="B110" s="2">
        <v>200000</v>
      </c>
      <c r="C110" s="2">
        <f>IF(ISNA(VLOOKUP(A110,vlookup_a!A:B,2,FALSE)),0,(VLOOKUP(A110,vlookup_a!A:B,2,FALSE)))</f>
        <v>200000</v>
      </c>
      <c r="D110" s="2">
        <f>VLOOKUP(A110,vlookup_a!C:D,2,FALSE)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hidden="1" x14ac:dyDescent="0.25">
      <c r="A111" s="1" t="s">
        <v>109</v>
      </c>
      <c r="B111" s="2">
        <v>290972</v>
      </c>
      <c r="C111" s="2">
        <f>IF(ISNA(VLOOKUP(A111,vlookup_a!A:B,2,FALSE)),0,(VLOOKUP(A111,vlookup_a!A:B,2,FALSE)))</f>
        <v>290972</v>
      </c>
      <c r="D111" s="2">
        <f>VLOOKUP(A111,vlookup_a!C:D,2,FALSE)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hidden="1" x14ac:dyDescent="0.25">
      <c r="A112" s="1" t="s">
        <v>110</v>
      </c>
      <c r="B112" s="2">
        <v>15000</v>
      </c>
      <c r="C112" s="2">
        <f>IF(ISNA(VLOOKUP(A112,vlookup_a!A:B,2,FALSE)),0,(VLOOKUP(A112,vlookup_a!A:B,2,FALSE)))</f>
        <v>15000</v>
      </c>
      <c r="D112" s="2">
        <f>VLOOKUP(A112,vlookup_a!C:D,2,FALSE)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hidden="1" x14ac:dyDescent="0.25">
      <c r="A113" s="1" t="s">
        <v>111</v>
      </c>
      <c r="B113" s="2">
        <v>736282</v>
      </c>
      <c r="C113" s="2">
        <f>IF(ISNA(VLOOKUP(A113,vlookup_a!A:B,2,FALSE)),0,(VLOOKUP(A113,vlookup_a!A:B,2,FALSE)))</f>
        <v>736282</v>
      </c>
      <c r="D113" s="2">
        <f>VLOOKUP(A113,vlookup_a!C:D,2,FALSE)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hidden="1" x14ac:dyDescent="0.25">
      <c r="A114" s="1" t="s">
        <v>112</v>
      </c>
      <c r="B114" s="2">
        <v>878528</v>
      </c>
      <c r="C114" s="2">
        <f>IF(ISNA(VLOOKUP(A114,vlookup_a!A:B,2,FALSE)),0,(VLOOKUP(A114,vlookup_a!A:B,2,FALSE)))</f>
        <v>878528</v>
      </c>
      <c r="D114" s="2">
        <f>VLOOKUP(A114,vlookup_a!C:D,2,FALSE)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hidden="1" x14ac:dyDescent="0.25">
      <c r="A115" s="1" t="s">
        <v>113</v>
      </c>
      <c r="B115" s="2">
        <v>439549</v>
      </c>
      <c r="C115" s="2">
        <f>IF(ISNA(VLOOKUP(A115,vlookup_a!A:B,2,FALSE)),0,(VLOOKUP(A115,vlookup_a!A:B,2,FALSE)))</f>
        <v>439549</v>
      </c>
      <c r="D115" s="2">
        <f>VLOOKUP(A115,vlookup_a!C:D,2,FALSE)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hidden="1" x14ac:dyDescent="0.25">
      <c r="A116" s="1" t="s">
        <v>114</v>
      </c>
      <c r="B116" s="2">
        <v>230867</v>
      </c>
      <c r="C116" s="2">
        <f>IF(ISNA(VLOOKUP(A116,vlookup_a!A:B,2,FALSE)),0,(VLOOKUP(A116,vlookup_a!A:B,2,FALSE)))</f>
        <v>230867</v>
      </c>
      <c r="D116" s="2">
        <f>VLOOKUP(A116,vlookup_a!C:D,2,FALSE)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hidden="1" x14ac:dyDescent="0.25">
      <c r="A117" s="1" t="s">
        <v>115</v>
      </c>
      <c r="B117" s="2">
        <v>1127796</v>
      </c>
      <c r="C117" s="2">
        <f>IF(ISNA(VLOOKUP(A117,vlookup_a!A:B,2,FALSE)),0,(VLOOKUP(A117,vlookup_a!A:B,2,FALSE)))</f>
        <v>1127796</v>
      </c>
      <c r="D117" s="2">
        <f>VLOOKUP(A117,vlookup_a!C:D,2,FALSE)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hidden="1" x14ac:dyDescent="0.25">
      <c r="A118" s="1" t="s">
        <v>116</v>
      </c>
      <c r="B118" s="2">
        <v>1355590</v>
      </c>
      <c r="C118" s="2">
        <f>IF(ISNA(VLOOKUP(A118,vlookup_a!A:B,2,FALSE)),0,(VLOOKUP(A118,vlookup_a!A:B,2,FALSE)))</f>
        <v>1355590</v>
      </c>
      <c r="D118" s="2">
        <f>VLOOKUP(A118,vlookup_a!C:D,2,FALSE)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hidden="1" x14ac:dyDescent="0.25">
      <c r="A119" s="1" t="s">
        <v>117</v>
      </c>
      <c r="B119" s="2">
        <v>99167</v>
      </c>
      <c r="C119" s="2">
        <f>IF(ISNA(VLOOKUP(A119,vlookup_a!A:B,2,FALSE)),0,(VLOOKUP(A119,vlookup_a!A:B,2,FALSE)))</f>
        <v>99167</v>
      </c>
      <c r="D119" s="2">
        <f>VLOOKUP(A119,vlookup_a!C:D,2,FALSE)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hidden="1" x14ac:dyDescent="0.25">
      <c r="A120" s="1" t="s">
        <v>118</v>
      </c>
      <c r="B120" s="2">
        <v>34025</v>
      </c>
      <c r="C120" s="2">
        <f>IF(ISNA(VLOOKUP(A120,vlookup_a!A:B,2,FALSE)),0,(VLOOKUP(A120,vlookup_a!A:B,2,FALSE)))</f>
        <v>34025</v>
      </c>
      <c r="D120" s="2">
        <f>VLOOKUP(A120,vlookup_a!C:D,2,FALSE)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hidden="1" x14ac:dyDescent="0.25">
      <c r="A121" s="1" t="s">
        <v>119</v>
      </c>
      <c r="B121" s="2">
        <v>108262</v>
      </c>
      <c r="C121" s="2">
        <f>IF(ISNA(VLOOKUP(A121,vlookup_a!A:B,2,FALSE)),0,(VLOOKUP(A121,vlookup_a!A:B,2,FALSE)))</f>
        <v>108262</v>
      </c>
      <c r="D121" s="2">
        <f>VLOOKUP(A121,vlookup_a!C:D,2,FALSE)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hidden="1" x14ac:dyDescent="0.25">
      <c r="A122" s="1" t="s">
        <v>120</v>
      </c>
      <c r="B122" s="2">
        <v>6450</v>
      </c>
      <c r="C122" s="2">
        <f>IF(ISNA(VLOOKUP(A122,vlookup_a!A:B,2,FALSE)),0,(VLOOKUP(A122,vlookup_a!A:B,2,FALSE)))</f>
        <v>6450</v>
      </c>
      <c r="D122" s="2">
        <f>VLOOKUP(A122,vlookup_a!C:D,2,FALSE)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hidden="1" x14ac:dyDescent="0.25">
      <c r="A123" s="1" t="s">
        <v>121</v>
      </c>
      <c r="B123" s="2">
        <v>1212404</v>
      </c>
      <c r="C123" s="2">
        <f>IF(ISNA(VLOOKUP(A123,vlookup_a!A:B,2,FALSE)),0,(VLOOKUP(A123,vlookup_a!A:B,2,FALSE)))</f>
        <v>1212404</v>
      </c>
      <c r="D123" s="2">
        <f>VLOOKUP(A123,vlookup_a!C:D,2,FALSE)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hidden="1" x14ac:dyDescent="0.25">
      <c r="A124" s="1" t="s">
        <v>122</v>
      </c>
      <c r="B124" s="2">
        <v>187077</v>
      </c>
      <c r="C124" s="2">
        <f>IF(ISNA(VLOOKUP(A124,vlookup_a!A:B,2,FALSE)),0,(VLOOKUP(A124,vlookup_a!A:B,2,FALSE)))</f>
        <v>187077</v>
      </c>
      <c r="D124" s="2">
        <f>VLOOKUP(A124,vlookup_a!C:D,2,FALSE)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hidden="1" x14ac:dyDescent="0.25">
      <c r="A125" s="1" t="s">
        <v>123</v>
      </c>
      <c r="B125" s="2">
        <v>199456</v>
      </c>
      <c r="C125" s="2">
        <f>IF(ISNA(VLOOKUP(A125,vlookup_a!A:B,2,FALSE)),0,(VLOOKUP(A125,vlookup_a!A:B,2,FALSE)))</f>
        <v>199456</v>
      </c>
      <c r="D125" s="2">
        <f>VLOOKUP(A125,vlookup_a!C:D,2,FALSE)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hidden="1" x14ac:dyDescent="0.25">
      <c r="A126" s="1" t="s">
        <v>124</v>
      </c>
      <c r="B126" s="2">
        <v>67000</v>
      </c>
      <c r="C126" s="2">
        <f>IF(ISNA(VLOOKUP(A126,vlookup_a!A:B,2,FALSE)),0,(VLOOKUP(A126,vlookup_a!A:B,2,FALSE)))</f>
        <v>67000</v>
      </c>
      <c r="D126" s="2">
        <f>VLOOKUP(A126,vlookup_a!C:D,2,FALSE)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hidden="1" x14ac:dyDescent="0.25">
      <c r="A127" s="1" t="s">
        <v>125</v>
      </c>
      <c r="B127" s="2">
        <v>364685</v>
      </c>
      <c r="C127" s="2">
        <f>IF(ISNA(VLOOKUP(A127,vlookup_a!A:B,2,FALSE)),0,(VLOOKUP(A127,vlookup_a!A:B,2,FALSE)))</f>
        <v>364685</v>
      </c>
      <c r="D127" s="2">
        <f>VLOOKUP(A127,vlookup_a!C:D,2,FALSE)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hidden="1" x14ac:dyDescent="0.25">
      <c r="A128" s="1" t="s">
        <v>126</v>
      </c>
      <c r="B128" s="2">
        <v>86600</v>
      </c>
      <c r="C128" s="2">
        <f>IF(ISNA(VLOOKUP(A128,vlookup_a!A:B,2,FALSE)),0,(VLOOKUP(A128,vlookup_a!A:B,2,FALSE)))</f>
        <v>86600</v>
      </c>
      <c r="D128" s="2">
        <f>VLOOKUP(A128,vlookup_a!C:D,2,FALSE)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hidden="1" x14ac:dyDescent="0.25">
      <c r="A129" s="1" t="s">
        <v>127</v>
      </c>
      <c r="B129" s="2">
        <v>628853</v>
      </c>
      <c r="C129" s="2">
        <f>IF(ISNA(VLOOKUP(A129,vlookup_a!A:B,2,FALSE)),0,(VLOOKUP(A129,vlookup_a!A:B,2,FALSE)))</f>
        <v>628853</v>
      </c>
      <c r="D129" s="2">
        <f>VLOOKUP(A129,vlookup_a!C:D,2,FALSE)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hidden="1" x14ac:dyDescent="0.25">
      <c r="A130" s="1" t="s">
        <v>128</v>
      </c>
      <c r="B130" s="2">
        <v>761625</v>
      </c>
      <c r="C130" s="2">
        <f>IF(ISNA(VLOOKUP(A130,vlookup_a!A:B,2,FALSE)),0,(VLOOKUP(A130,vlookup_a!A:B,2,FALSE)))</f>
        <v>761625</v>
      </c>
      <c r="D130" s="2">
        <f>VLOOKUP(A130,vlookup_a!C:D,2,FALSE)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hidden="1" x14ac:dyDescent="0.25">
      <c r="A131" s="1" t="s">
        <v>129</v>
      </c>
      <c r="B131" s="2">
        <v>371437</v>
      </c>
      <c r="C131" s="2">
        <f>IF(ISNA(VLOOKUP(A131,vlookup_a!A:B,2,FALSE)),0,(VLOOKUP(A131,vlookup_a!A:B,2,FALSE)))</f>
        <v>371437</v>
      </c>
      <c r="D131" s="2">
        <f>VLOOKUP(A131,vlookup_a!C:D,2,FALSE)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hidden="1" x14ac:dyDescent="0.25">
      <c r="A132" s="1" t="s">
        <v>130</v>
      </c>
      <c r="B132" s="2">
        <v>200018</v>
      </c>
      <c r="C132" s="2">
        <f>IF(ISNA(VLOOKUP(A132,vlookup_a!A:B,2,FALSE)),0,(VLOOKUP(A132,vlookup_a!A:B,2,FALSE)))</f>
        <v>200018</v>
      </c>
      <c r="D132" s="2">
        <f>VLOOKUP(A132,vlookup_a!C:D,2,FALSE)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hidden="1" x14ac:dyDescent="0.25">
      <c r="A133" s="1" t="s">
        <v>131</v>
      </c>
      <c r="B133" s="2">
        <v>151743</v>
      </c>
      <c r="C133" s="2">
        <f>IF(ISNA(VLOOKUP(A133,vlookup_a!A:B,2,FALSE)),0,(VLOOKUP(A133,vlookup_a!A:B,2,FALSE)))</f>
        <v>151743</v>
      </c>
      <c r="D133" s="2">
        <f>VLOOKUP(A133,vlookup_a!C:D,2,FALSE)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hidden="1" x14ac:dyDescent="0.25">
      <c r="A134" s="1" t="s">
        <v>132</v>
      </c>
      <c r="B134" s="2">
        <v>24468</v>
      </c>
      <c r="C134" s="2">
        <f>IF(ISNA(VLOOKUP(A134,vlookup_a!A:B,2,FALSE)),0,(VLOOKUP(A134,vlookup_a!A:B,2,FALSE)))</f>
        <v>24468</v>
      </c>
      <c r="D134" s="2">
        <f>VLOOKUP(A134,vlookup_a!C:D,2,FALSE)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hidden="1" x14ac:dyDescent="0.25">
      <c r="A135" s="1" t="s">
        <v>133</v>
      </c>
      <c r="B135" s="2">
        <v>1061731</v>
      </c>
      <c r="C135" s="2">
        <f>IF(ISNA(VLOOKUP(A135,vlookup_a!A:B,2,FALSE)),0,(VLOOKUP(A135,vlookup_a!A:B,2,FALSE)))</f>
        <v>1061731</v>
      </c>
      <c r="D135" s="2">
        <f>VLOOKUP(A135,vlookup_a!C:D,2,FALSE)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hidden="1" x14ac:dyDescent="0.25">
      <c r="A136" s="1" t="s">
        <v>134</v>
      </c>
      <c r="B136" s="2">
        <v>15000</v>
      </c>
      <c r="C136" s="2">
        <f>IF(ISNA(VLOOKUP(A136,vlookup_a!A:B,2,FALSE)),0,(VLOOKUP(A136,vlookup_a!A:B,2,FALSE)))</f>
        <v>15000</v>
      </c>
      <c r="D136" s="2">
        <f>VLOOKUP(A136,vlookup_a!C:D,2,FALSE)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hidden="1" x14ac:dyDescent="0.25">
      <c r="A137" s="1" t="s">
        <v>135</v>
      </c>
      <c r="B137" s="2">
        <v>1624860</v>
      </c>
      <c r="C137" s="2">
        <f>IF(ISNA(VLOOKUP(A137,vlookup_a!A:B,2,FALSE)),0,(VLOOKUP(A137,vlookup_a!A:B,2,FALSE)))</f>
        <v>1624860</v>
      </c>
      <c r="D137" s="2">
        <f>VLOOKUP(A137,vlookup_a!C:D,2,FALSE)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hidden="1" x14ac:dyDescent="0.25">
      <c r="A138" s="1" t="s">
        <v>136</v>
      </c>
      <c r="B138" s="2">
        <v>2548</v>
      </c>
      <c r="C138" s="2">
        <f>IF(ISNA(VLOOKUP(A138,vlookup_a!A:B,2,FALSE)),0,(VLOOKUP(A138,vlookup_a!A:B,2,FALSE)))</f>
        <v>2548</v>
      </c>
      <c r="D138" s="2">
        <f>VLOOKUP(A138,vlookup_a!C:D,2,FALSE)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hidden="1" x14ac:dyDescent="0.25">
      <c r="A139" s="1" t="s">
        <v>137</v>
      </c>
      <c r="B139" s="2">
        <v>258210</v>
      </c>
      <c r="C139" s="2">
        <f>IF(ISNA(VLOOKUP(A139,vlookup_a!A:B,2,FALSE)),0,(VLOOKUP(A139,vlookup_a!A:B,2,FALSE)))</f>
        <v>258210</v>
      </c>
      <c r="D139" s="2">
        <f>VLOOKUP(A139,vlookup_a!C:D,2,FALSE)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hidden="1" x14ac:dyDescent="0.25">
      <c r="A140" s="1" t="s">
        <v>138</v>
      </c>
      <c r="B140" s="2">
        <v>265286</v>
      </c>
      <c r="C140" s="2">
        <f>IF(ISNA(VLOOKUP(A140,vlookup_a!A:B,2,FALSE)),0,(VLOOKUP(A140,vlookup_a!A:B,2,FALSE)))</f>
        <v>265286</v>
      </c>
      <c r="D140" s="2">
        <f>VLOOKUP(A140,vlookup_a!C:D,2,FALSE)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hidden="1" x14ac:dyDescent="0.25">
      <c r="A141" s="1" t="s">
        <v>139</v>
      </c>
      <c r="B141" s="2">
        <v>212157</v>
      </c>
      <c r="C141" s="2">
        <f>IF(ISNA(VLOOKUP(A141,vlookup_a!A:B,2,FALSE)),0,(VLOOKUP(A141,vlookup_a!A:B,2,FALSE)))</f>
        <v>212157</v>
      </c>
      <c r="D141" s="2">
        <f>VLOOKUP(A141,vlookup_a!C:D,2,FALSE)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hidden="1" x14ac:dyDescent="0.25">
      <c r="A142" s="1" t="s">
        <v>140</v>
      </c>
      <c r="B142" s="2">
        <v>15000</v>
      </c>
      <c r="C142" s="2">
        <f>IF(ISNA(VLOOKUP(A142,vlookup_a!A:B,2,FALSE)),0,(VLOOKUP(A142,vlookup_a!A:B,2,FALSE)))</f>
        <v>15000</v>
      </c>
      <c r="D142" s="2">
        <f>VLOOKUP(A142,vlookup_a!C:D,2,FALSE)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hidden="1" x14ac:dyDescent="0.25">
      <c r="A143" s="1" t="s">
        <v>141</v>
      </c>
      <c r="B143" s="2">
        <v>769362</v>
      </c>
      <c r="C143" s="2">
        <f>IF(ISNA(VLOOKUP(A143,vlookup_a!A:B,2,FALSE)),0,(VLOOKUP(A143,vlookup_a!A:B,2,FALSE)))</f>
        <v>769362</v>
      </c>
      <c r="D143" s="2">
        <f>VLOOKUP(A143,vlookup_a!C:D,2,FALSE)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hidden="1" x14ac:dyDescent="0.25">
      <c r="A144" s="1" t="s">
        <v>142</v>
      </c>
      <c r="B144" s="2">
        <v>7443</v>
      </c>
      <c r="C144" s="2">
        <f>IF(ISNA(VLOOKUP(A144,vlookup_a!A:B,2,FALSE)),0,(VLOOKUP(A144,vlookup_a!A:B,2,FALSE)))</f>
        <v>7443</v>
      </c>
      <c r="D144" s="2">
        <f>VLOOKUP(A144,vlookup_a!C:D,2,FALSE)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hidden="1" x14ac:dyDescent="0.25">
      <c r="A145" s="1" t="s">
        <v>143</v>
      </c>
      <c r="B145" s="2">
        <v>55030</v>
      </c>
      <c r="C145" s="2">
        <f>IF(ISNA(VLOOKUP(A145,vlookup_a!A:B,2,FALSE)),0,(VLOOKUP(A145,vlookup_a!A:B,2,FALSE)))</f>
        <v>55030</v>
      </c>
      <c r="D145" s="2">
        <f>VLOOKUP(A145,vlookup_a!C:D,2,FALSE)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hidden="1" x14ac:dyDescent="0.25">
      <c r="A146" s="1" t="s">
        <v>144</v>
      </c>
      <c r="B146" s="2">
        <v>102430</v>
      </c>
      <c r="C146" s="2">
        <f>IF(ISNA(VLOOKUP(A146,vlookup_a!A:B,2,FALSE)),0,(VLOOKUP(A146,vlookup_a!A:B,2,FALSE)))</f>
        <v>102430</v>
      </c>
      <c r="D146" s="2">
        <f>VLOOKUP(A146,vlookup_a!C:D,2,FALSE)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hidden="1" x14ac:dyDescent="0.25">
      <c r="A147" s="1" t="s">
        <v>145</v>
      </c>
      <c r="B147" s="2">
        <v>30000</v>
      </c>
      <c r="C147" s="2">
        <f>IF(ISNA(VLOOKUP(A147,vlookup_a!A:B,2,FALSE)),0,(VLOOKUP(A147,vlookup_a!A:B,2,FALSE)))</f>
        <v>30000</v>
      </c>
      <c r="D147" s="2">
        <f>VLOOKUP(A147,vlookup_a!C:D,2,FALSE)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hidden="1" x14ac:dyDescent="0.25">
      <c r="A148" s="1" t="s">
        <v>146</v>
      </c>
      <c r="B148" s="2">
        <v>4200</v>
      </c>
      <c r="C148" s="2">
        <f>IF(ISNA(VLOOKUP(A148,vlookup_a!A:B,2,FALSE)),0,(VLOOKUP(A148,vlookup_a!A:B,2,FALSE)))</f>
        <v>4200</v>
      </c>
      <c r="D148" s="2">
        <f>VLOOKUP(A148,vlookup_a!C:D,2,FALSE)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hidden="1" x14ac:dyDescent="0.25">
      <c r="A149" s="1" t="s">
        <v>147</v>
      </c>
      <c r="B149" s="2">
        <v>60400</v>
      </c>
      <c r="C149" s="2">
        <f>IF(ISNA(VLOOKUP(A149,vlookup_a!A:B,2,FALSE)),0,(VLOOKUP(A149,vlookup_a!A:B,2,FALSE)))</f>
        <v>60400</v>
      </c>
      <c r="D149" s="2">
        <f>VLOOKUP(A149,vlookup_a!C:D,2,FALSE)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hidden="1" x14ac:dyDescent="0.25">
      <c r="A150" s="1" t="s">
        <v>148</v>
      </c>
      <c r="B150" s="2">
        <v>821878</v>
      </c>
      <c r="C150" s="2">
        <f>IF(ISNA(VLOOKUP(A150,vlookup_a!A:B,2,FALSE)),0,(VLOOKUP(A150,vlookup_a!A:B,2,FALSE)))</f>
        <v>821878</v>
      </c>
      <c r="D150" s="2">
        <f>VLOOKUP(A150,vlookup_a!C:D,2,FALSE)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hidden="1" x14ac:dyDescent="0.25">
      <c r="A151" s="1" t="s">
        <v>149</v>
      </c>
      <c r="B151" s="2">
        <v>136512</v>
      </c>
      <c r="C151" s="2">
        <f>IF(ISNA(VLOOKUP(A151,vlookup_a!A:B,2,FALSE)),0,(VLOOKUP(A151,vlookup_a!A:B,2,FALSE)))</f>
        <v>136512</v>
      </c>
      <c r="D151" s="2">
        <f>VLOOKUP(A151,vlookup_a!C:D,2,FALSE)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hidden="1" x14ac:dyDescent="0.25">
      <c r="A152" s="1" t="s">
        <v>150</v>
      </c>
      <c r="B152" s="2">
        <v>238000</v>
      </c>
      <c r="C152" s="2">
        <f>IF(ISNA(VLOOKUP(A152,vlookup_a!A:B,2,FALSE)),0,(VLOOKUP(A152,vlookup_a!A:B,2,FALSE)))</f>
        <v>238000</v>
      </c>
      <c r="D152" s="2">
        <f>VLOOKUP(A152,vlookup_a!C:D,2,FALSE)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hidden="1" x14ac:dyDescent="0.25">
      <c r="A153" s="1" t="s">
        <v>151</v>
      </c>
      <c r="B153" s="2">
        <v>641778</v>
      </c>
      <c r="C153" s="2">
        <f>IF(ISNA(VLOOKUP(A153,vlookup_a!A:B,2,FALSE)),0,(VLOOKUP(A153,vlookup_a!A:B,2,FALSE)))</f>
        <v>641778</v>
      </c>
      <c r="D153" s="2">
        <f>VLOOKUP(A153,vlookup_a!C:D,2,FALSE)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hidden="1" x14ac:dyDescent="0.25">
      <c r="A154" s="1" t="s">
        <v>152</v>
      </c>
      <c r="B154" s="2">
        <v>2487830</v>
      </c>
      <c r="C154" s="2">
        <f>IF(ISNA(VLOOKUP(A154,vlookup_a!A:B,2,FALSE)),0,(VLOOKUP(A154,vlookup_a!A:B,2,FALSE)))</f>
        <v>2487830</v>
      </c>
      <c r="D154" s="2">
        <f>VLOOKUP(A154,vlookup_a!C:D,2,FALSE)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hidden="1" x14ac:dyDescent="0.25">
      <c r="A155" s="1" t="s">
        <v>153</v>
      </c>
      <c r="B155" s="2">
        <v>1351464</v>
      </c>
      <c r="C155" s="2">
        <f>IF(ISNA(VLOOKUP(A155,vlookup_a!A:B,2,FALSE)),0,(VLOOKUP(A155,vlookup_a!A:B,2,FALSE)))</f>
        <v>1351464</v>
      </c>
      <c r="D155" s="2">
        <f>VLOOKUP(A155,vlookup_a!C:D,2,FALSE)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hidden="1" x14ac:dyDescent="0.25">
      <c r="A156" s="1" t="s">
        <v>154</v>
      </c>
      <c r="B156" s="2">
        <v>50000</v>
      </c>
      <c r="C156" s="2">
        <f>IF(ISNA(VLOOKUP(A156,vlookup_a!A:B,2,FALSE)),0,(VLOOKUP(A156,vlookup_a!A:B,2,FALSE)))</f>
        <v>50000</v>
      </c>
      <c r="D156" s="2">
        <f>VLOOKUP(A156,vlookup_a!C:D,2,FALSE)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hidden="1" x14ac:dyDescent="0.25">
      <c r="A157" s="1" t="s">
        <v>155</v>
      </c>
      <c r="B157" s="2">
        <v>1746775</v>
      </c>
      <c r="C157" s="2">
        <f>IF(ISNA(VLOOKUP(A157,vlookup_a!A:B,2,FALSE)),0,(VLOOKUP(A157,vlookup_a!A:B,2,FALSE)))</f>
        <v>1746775</v>
      </c>
      <c r="D157" s="2">
        <f>VLOOKUP(A157,vlookup_a!C:D,2,FALSE)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hidden="1" x14ac:dyDescent="0.25">
      <c r="A158" s="1" t="s">
        <v>156</v>
      </c>
      <c r="B158" s="2">
        <v>381500</v>
      </c>
      <c r="C158" s="2">
        <f>IF(ISNA(VLOOKUP(A158,vlookup_a!A:B,2,FALSE)),0,(VLOOKUP(A158,vlookup_a!A:B,2,FALSE)))</f>
        <v>381500</v>
      </c>
      <c r="D158" s="2">
        <f>VLOOKUP(A158,vlookup_a!C:D,2,FALSE)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hidden="1" x14ac:dyDescent="0.25">
      <c r="A159" s="1" t="s">
        <v>157</v>
      </c>
      <c r="B159" s="2">
        <v>2716</v>
      </c>
      <c r="C159" s="2">
        <f>IF(ISNA(VLOOKUP(A159,vlookup_a!A:B,2,FALSE)),0,(VLOOKUP(A159,vlookup_a!A:B,2,FALSE)))</f>
        <v>2716</v>
      </c>
      <c r="D159" s="2">
        <f>VLOOKUP(A159,vlookup_a!C:D,2,FALSE)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hidden="1" x14ac:dyDescent="0.25">
      <c r="A160" s="1" t="s">
        <v>158</v>
      </c>
      <c r="B160" s="2">
        <v>361116</v>
      </c>
      <c r="C160" s="2">
        <f>IF(ISNA(VLOOKUP(A160,vlookup_a!A:B,2,FALSE)),0,(VLOOKUP(A160,vlookup_a!A:B,2,FALSE)))</f>
        <v>361116</v>
      </c>
      <c r="D160" s="2">
        <f>VLOOKUP(A160,vlookup_a!C:D,2,FALSE)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hidden="1" x14ac:dyDescent="0.25">
      <c r="A161" s="1" t="s">
        <v>159</v>
      </c>
      <c r="B161" s="2">
        <v>15000</v>
      </c>
      <c r="C161" s="2">
        <f>IF(ISNA(VLOOKUP(A161,vlookup_a!A:B,2,FALSE)),0,(VLOOKUP(A161,vlookup_a!A:B,2,FALSE)))</f>
        <v>15000</v>
      </c>
      <c r="D161" s="2">
        <f>VLOOKUP(A161,vlookup_a!C:D,2,FALSE)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hidden="1" x14ac:dyDescent="0.25">
      <c r="A162" s="1" t="s">
        <v>160</v>
      </c>
      <c r="B162" s="2">
        <v>769479</v>
      </c>
      <c r="C162" s="2">
        <f>IF(ISNA(VLOOKUP(A162,vlookup_a!A:B,2,FALSE)),0,(VLOOKUP(A162,vlookup_a!A:B,2,FALSE)))</f>
        <v>769479</v>
      </c>
      <c r="D162" s="2">
        <f>VLOOKUP(A162,vlookup_a!C:D,2,FALSE)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hidden="1" x14ac:dyDescent="0.25">
      <c r="A163" s="1" t="s">
        <v>161</v>
      </c>
      <c r="B163" s="2">
        <v>650000</v>
      </c>
      <c r="C163" s="2">
        <f>IF(ISNA(VLOOKUP(A163,vlookup_a!A:B,2,FALSE)),0,(VLOOKUP(A163,vlookup_a!A:B,2,FALSE)))</f>
        <v>650000</v>
      </c>
      <c r="D163" s="2">
        <f>VLOOKUP(A163,vlookup_a!C:D,2,FALSE)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hidden="1" x14ac:dyDescent="0.25">
      <c r="A164" s="1" t="s">
        <v>162</v>
      </c>
      <c r="B164" s="2">
        <v>200000</v>
      </c>
      <c r="C164" s="2">
        <f>IF(ISNA(VLOOKUP(A164,vlookup_a!A:B,2,FALSE)),0,(VLOOKUP(A164,vlookup_a!A:B,2,FALSE)))</f>
        <v>200000</v>
      </c>
      <c r="D164" s="2">
        <f>VLOOKUP(A164,vlookup_a!C:D,2,FALSE)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hidden="1" x14ac:dyDescent="0.25">
      <c r="A165" s="1" t="s">
        <v>163</v>
      </c>
      <c r="B165" s="2">
        <v>15000</v>
      </c>
      <c r="C165" s="2">
        <f>IF(ISNA(VLOOKUP(A165,vlookup_a!A:B,2,FALSE)),0,(VLOOKUP(A165,vlookup_a!A:B,2,FALSE)))</f>
        <v>15000</v>
      </c>
      <c r="D165" s="2">
        <f>VLOOKUP(A165,vlookup_a!C:D,2,FALSE)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hidden="1" x14ac:dyDescent="0.25">
      <c r="A166" s="1" t="s">
        <v>164</v>
      </c>
      <c r="B166" s="2">
        <v>150000</v>
      </c>
      <c r="C166" s="2">
        <f>IF(ISNA(VLOOKUP(A166,vlookup_a!A:B,2,FALSE)),0,(VLOOKUP(A166,vlookup_a!A:B,2,FALSE)))</f>
        <v>150000</v>
      </c>
      <c r="D166" s="2">
        <f>VLOOKUP(A166,vlookup_a!C:D,2,FALSE)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hidden="1" x14ac:dyDescent="0.25">
      <c r="A167" s="1" t="s">
        <v>165</v>
      </c>
      <c r="B167" s="2">
        <v>241048</v>
      </c>
      <c r="C167" s="2">
        <f>IF(ISNA(VLOOKUP(A167,vlookup_a!A:B,2,FALSE)),0,(VLOOKUP(A167,vlookup_a!A:B,2,FALSE)))</f>
        <v>241048</v>
      </c>
      <c r="D167" s="2">
        <f>VLOOKUP(A167,vlookup_a!C:D,2,FALSE)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hidden="1" x14ac:dyDescent="0.25">
      <c r="A168" s="1" t="s">
        <v>166</v>
      </c>
      <c r="B168" s="2">
        <v>15000</v>
      </c>
      <c r="C168" s="2">
        <f>IF(ISNA(VLOOKUP(A168,vlookup_a!A:B,2,FALSE)),0,(VLOOKUP(A168,vlookup_a!A:B,2,FALSE)))</f>
        <v>15000</v>
      </c>
      <c r="D168" s="2">
        <f>VLOOKUP(A168,vlookup_a!C:D,2,FALSE)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hidden="1" x14ac:dyDescent="0.25">
      <c r="A169" s="1" t="s">
        <v>167</v>
      </c>
      <c r="B169" s="2">
        <v>1623373</v>
      </c>
      <c r="C169" s="2">
        <f>IF(ISNA(VLOOKUP(A169,vlookup_a!A:B,2,FALSE)),0,(VLOOKUP(A169,vlookup_a!A:B,2,FALSE)))</f>
        <v>1623373</v>
      </c>
      <c r="D169" s="2">
        <f>VLOOKUP(A169,vlookup_a!C:D,2,FALSE)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hidden="1" x14ac:dyDescent="0.25">
      <c r="A170" s="1" t="s">
        <v>168</v>
      </c>
      <c r="B170" s="2">
        <v>10000</v>
      </c>
      <c r="C170" s="2">
        <f>IF(ISNA(VLOOKUP(A170,vlookup_a!A:B,2,FALSE)),0,(VLOOKUP(A170,vlookup_a!A:B,2,FALSE)))</f>
        <v>10000</v>
      </c>
      <c r="D170" s="2">
        <f>VLOOKUP(A170,vlookup_a!C:D,2,FALSE)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hidden="1" x14ac:dyDescent="0.25">
      <c r="A171" s="1" t="s">
        <v>169</v>
      </c>
      <c r="B171" s="2">
        <v>147754</v>
      </c>
      <c r="C171" s="2">
        <f>IF(ISNA(VLOOKUP(A171,vlookup_a!A:B,2,FALSE)),0,(VLOOKUP(A171,vlookup_a!A:B,2,FALSE)))</f>
        <v>147754</v>
      </c>
      <c r="D171" s="2">
        <f>VLOOKUP(A171,vlookup_a!C:D,2,FALSE)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hidden="1" x14ac:dyDescent="0.25">
      <c r="A172" s="1" t="s">
        <v>170</v>
      </c>
      <c r="B172" s="2">
        <v>375304</v>
      </c>
      <c r="C172" s="2">
        <f>IF(ISNA(VLOOKUP(A172,vlookup_a!A:B,2,FALSE)),0,(VLOOKUP(A172,vlookup_a!A:B,2,FALSE)))</f>
        <v>375304</v>
      </c>
      <c r="D172" s="2">
        <f>VLOOKUP(A172,vlookup_a!C:D,2,FALSE)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hidden="1" x14ac:dyDescent="0.25">
      <c r="A173" s="1" t="s">
        <v>171</v>
      </c>
      <c r="B173" s="2">
        <v>432105</v>
      </c>
      <c r="C173" s="2">
        <f>IF(ISNA(VLOOKUP(A173,vlookup_a!A:B,2,FALSE)),0,(VLOOKUP(A173,vlookup_a!A:B,2,FALSE)))</f>
        <v>432105</v>
      </c>
      <c r="D173" s="2">
        <f>VLOOKUP(A173,vlookup_a!C:D,2,FALSE)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hidden="1" x14ac:dyDescent="0.25">
      <c r="A174" s="1" t="s">
        <v>172</v>
      </c>
      <c r="B174" s="2">
        <v>45000</v>
      </c>
      <c r="C174" s="2">
        <f>IF(ISNA(VLOOKUP(A174,vlookup_a!A:B,2,FALSE)),0,(VLOOKUP(A174,vlookup_a!A:B,2,FALSE)))</f>
        <v>45000</v>
      </c>
      <c r="D174" s="2">
        <f>VLOOKUP(A174,vlookup_a!C:D,2,FALSE)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hidden="1" x14ac:dyDescent="0.25">
      <c r="A175" s="1" t="s">
        <v>173</v>
      </c>
      <c r="B175" s="2">
        <v>10000</v>
      </c>
      <c r="C175" s="2">
        <f>IF(ISNA(VLOOKUP(A175,vlookup_a!A:B,2,FALSE)),0,(VLOOKUP(A175,vlookup_a!A:B,2,FALSE)))</f>
        <v>10000</v>
      </c>
      <c r="D175" s="2">
        <f>VLOOKUP(A175,vlookup_a!C:D,2,FALSE)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hidden="1" x14ac:dyDescent="0.25">
      <c r="A176" s="1" t="s">
        <v>174</v>
      </c>
      <c r="B176" s="2">
        <v>100000</v>
      </c>
      <c r="C176" s="2">
        <f>IF(ISNA(VLOOKUP(A176,vlookup_a!A:B,2,FALSE)),0,(VLOOKUP(A176,vlookup_a!A:B,2,FALSE)))</f>
        <v>100000</v>
      </c>
      <c r="D176" s="2">
        <f>VLOOKUP(A176,vlookup_a!C:D,2,FALSE)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hidden="1" x14ac:dyDescent="0.25">
      <c r="A177" s="1" t="s">
        <v>175</v>
      </c>
      <c r="B177" s="2">
        <v>15000</v>
      </c>
      <c r="C177" s="2">
        <f>IF(ISNA(VLOOKUP(A177,vlookup_a!A:B,2,FALSE)),0,(VLOOKUP(A177,vlookup_a!A:B,2,FALSE)))</f>
        <v>15000</v>
      </c>
      <c r="D177" s="2">
        <f>VLOOKUP(A177,vlookup_a!C:D,2,FALSE)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hidden="1" x14ac:dyDescent="0.25">
      <c r="A178" s="1" t="s">
        <v>176</v>
      </c>
      <c r="B178" s="2">
        <v>340000</v>
      </c>
      <c r="C178" s="2">
        <f>IF(ISNA(VLOOKUP(A178,vlookup_a!A:B,2,FALSE)),0,(VLOOKUP(A178,vlookup_a!A:B,2,FALSE)))</f>
        <v>340000</v>
      </c>
      <c r="D178" s="2">
        <f>VLOOKUP(A178,vlookup_a!C:D,2,FALSE)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hidden="1" x14ac:dyDescent="0.25">
      <c r="A179" s="1" t="s">
        <v>177</v>
      </c>
      <c r="B179" s="2">
        <v>67764</v>
      </c>
      <c r="C179" s="2">
        <f>IF(ISNA(VLOOKUP(A179,vlookup_a!A:B,2,FALSE)),0,(VLOOKUP(A179,vlookup_a!A:B,2,FALSE)))</f>
        <v>67764</v>
      </c>
      <c r="D179" s="2">
        <f>VLOOKUP(A179,vlookup_a!C:D,2,FALSE)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hidden="1" x14ac:dyDescent="0.25">
      <c r="A180" s="1" t="s">
        <v>178</v>
      </c>
      <c r="B180" s="2">
        <v>342427</v>
      </c>
      <c r="C180" s="2">
        <f>IF(ISNA(VLOOKUP(A180,vlookup_a!A:B,2,FALSE)),0,(VLOOKUP(A180,vlookup_a!A:B,2,FALSE)))</f>
        <v>342427</v>
      </c>
      <c r="D180" s="2">
        <f>VLOOKUP(A180,vlookup_a!C:D,2,FALSE)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hidden="1" x14ac:dyDescent="0.25">
      <c r="A181" s="1" t="s">
        <v>179</v>
      </c>
      <c r="B181" s="2">
        <v>281950</v>
      </c>
      <c r="C181" s="2">
        <f>IF(ISNA(VLOOKUP(A181,vlookup_a!A:B,2,FALSE)),0,(VLOOKUP(A181,vlookup_a!A:B,2,FALSE)))</f>
        <v>281950</v>
      </c>
      <c r="D181" s="2">
        <f>VLOOKUP(A181,vlookup_a!C:D,2,FALSE)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hidden="1" x14ac:dyDescent="0.25">
      <c r="A182" s="1" t="s">
        <v>180</v>
      </c>
      <c r="B182" s="2">
        <v>946896</v>
      </c>
      <c r="C182" s="2">
        <f>IF(ISNA(VLOOKUP(A182,vlookup_a!A:B,2,FALSE)),0,(VLOOKUP(A182,vlookup_a!A:B,2,FALSE)))</f>
        <v>946896</v>
      </c>
      <c r="D182" s="2">
        <f>VLOOKUP(A182,vlookup_a!C:D,2,FALSE)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hidden="1" x14ac:dyDescent="0.25">
      <c r="A183" s="1" t="s">
        <v>181</v>
      </c>
      <c r="B183" s="2">
        <v>2413682</v>
      </c>
      <c r="C183" s="2">
        <f>IF(ISNA(VLOOKUP(A183,vlookup_a!A:B,2,FALSE)),0,(VLOOKUP(A183,vlookup_a!A:B,2,FALSE)))</f>
        <v>2413682</v>
      </c>
      <c r="D183" s="2">
        <f>VLOOKUP(A183,vlookup_a!C:D,2,FALSE)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hidden="1" x14ac:dyDescent="0.25">
      <c r="A184" s="1" t="s">
        <v>182</v>
      </c>
      <c r="B184" s="2">
        <v>2683132</v>
      </c>
      <c r="C184" s="2">
        <f>IF(ISNA(VLOOKUP(A184,vlookup_a!A:B,2,FALSE)),0,(VLOOKUP(A184,vlookup_a!A:B,2,FALSE)))</f>
        <v>2683132</v>
      </c>
      <c r="D184" s="2">
        <f>VLOOKUP(A184,vlookup_a!C:D,2,FALSE)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hidden="1" x14ac:dyDescent="0.25">
      <c r="A185" s="1" t="s">
        <v>183</v>
      </c>
      <c r="B185" s="2">
        <v>1502931</v>
      </c>
      <c r="C185" s="2">
        <f>IF(ISNA(VLOOKUP(A185,vlookup_a!A:B,2,FALSE)),0,(VLOOKUP(A185,vlookup_a!A:B,2,FALSE)))</f>
        <v>1502931</v>
      </c>
      <c r="D185" s="2">
        <f>VLOOKUP(A185,vlookup_a!C:D,2,FALSE)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hidden="1" x14ac:dyDescent="0.25">
      <c r="A186" s="1" t="s">
        <v>184</v>
      </c>
      <c r="B186" s="2">
        <v>325000</v>
      </c>
      <c r="C186" s="2">
        <f>IF(ISNA(VLOOKUP(A186,vlookup_a!A:B,2,FALSE)),0,(VLOOKUP(A186,vlookup_a!A:B,2,FALSE)))</f>
        <v>325000</v>
      </c>
      <c r="D186" s="2">
        <f>VLOOKUP(A186,vlookup_a!C:D,2,FALSE)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hidden="1" x14ac:dyDescent="0.25">
      <c r="A187" s="1" t="s">
        <v>185</v>
      </c>
      <c r="B187" s="2">
        <v>33645</v>
      </c>
      <c r="C187" s="2">
        <f>IF(ISNA(VLOOKUP(A187,vlookup_a!A:B,2,FALSE)),0,(VLOOKUP(A187,vlookup_a!A:B,2,FALSE)))</f>
        <v>33645</v>
      </c>
      <c r="D187" s="2">
        <f>VLOOKUP(A187,vlookup_a!C:D,2,FALSE)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hidden="1" x14ac:dyDescent="0.25">
      <c r="A188" s="1" t="s">
        <v>186</v>
      </c>
      <c r="B188" s="2">
        <v>3878</v>
      </c>
      <c r="C188" s="2">
        <f>IF(ISNA(VLOOKUP(A188,vlookup_a!A:B,2,FALSE)),0,(VLOOKUP(A188,vlookup_a!A:B,2,FALSE)))</f>
        <v>3878</v>
      </c>
      <c r="D188" s="2">
        <f>VLOOKUP(A188,vlookup_a!C:D,2,FALSE)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hidden="1" x14ac:dyDescent="0.25">
      <c r="A189" s="1" t="s">
        <v>187</v>
      </c>
      <c r="B189" s="2">
        <v>325000</v>
      </c>
      <c r="C189" s="2">
        <f>IF(ISNA(VLOOKUP(A189,vlookup_a!A:B,2,FALSE)),0,(VLOOKUP(A189,vlookup_a!A:B,2,FALSE)))</f>
        <v>325000</v>
      </c>
      <c r="D189" s="2">
        <f>VLOOKUP(A189,vlookup_a!C:D,2,FALSE)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hidden="1" x14ac:dyDescent="0.25">
      <c r="A190" s="1" t="s">
        <v>188</v>
      </c>
      <c r="B190" s="2">
        <v>747409</v>
      </c>
      <c r="C190" s="2">
        <f>IF(ISNA(VLOOKUP(A190,vlookup_a!A:B,2,FALSE)),0,(VLOOKUP(A190,vlookup_a!A:B,2,FALSE)))</f>
        <v>747409</v>
      </c>
      <c r="D190" s="2">
        <f>VLOOKUP(A190,vlookup_a!C:D,2,FALSE)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hidden="1" x14ac:dyDescent="0.25">
      <c r="A191" s="1" t="s">
        <v>189</v>
      </c>
      <c r="B191" s="2">
        <v>20000</v>
      </c>
      <c r="C191" s="2">
        <f>IF(ISNA(VLOOKUP(A191,vlookup_a!A:B,2,FALSE)),0,(VLOOKUP(A191,vlookup_a!A:B,2,FALSE)))</f>
        <v>20000</v>
      </c>
      <c r="D191" s="2">
        <f>VLOOKUP(A191,vlookup_a!C:D,2,FALSE)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hidden="1" x14ac:dyDescent="0.25">
      <c r="A192" s="1" t="s">
        <v>190</v>
      </c>
      <c r="B192" s="2">
        <v>316719</v>
      </c>
      <c r="C192" s="2">
        <f>IF(ISNA(VLOOKUP(A192,vlookup_a!A:B,2,FALSE)),0,(VLOOKUP(A192,vlookup_a!A:B,2,FALSE)))</f>
        <v>316719</v>
      </c>
      <c r="D192" s="2">
        <f>VLOOKUP(A192,vlookup_a!C:D,2,FALSE)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8" hidden="1" x14ac:dyDescent="0.25">
      <c r="A193" s="1" t="s">
        <v>191</v>
      </c>
      <c r="B193" s="2">
        <v>10000</v>
      </c>
      <c r="C193" s="2">
        <f>IF(ISNA(VLOOKUP(A193,vlookup_a!A:B,2,FALSE)),0,(VLOOKUP(A193,vlookup_a!A:B,2,FALSE)))</f>
        <v>10000</v>
      </c>
      <c r="D193" s="2">
        <f>VLOOKUP(A193,vlookup_a!C:D,2,FALSE)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8" hidden="1" x14ac:dyDescent="0.25">
      <c r="A194" s="1" t="s">
        <v>192</v>
      </c>
      <c r="B194" s="2">
        <v>388000</v>
      </c>
      <c r="C194" s="2">
        <f>IF(ISNA(VLOOKUP(A194,vlookup_a!A:B,2,FALSE)),0,(VLOOKUP(A194,vlookup_a!A:B,2,FALSE)))</f>
        <v>388000</v>
      </c>
      <c r="D194" s="2">
        <f>VLOOKUP(A194,vlookup_a!C:D,2,FALSE)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8" hidden="1" x14ac:dyDescent="0.25">
      <c r="A195" s="1" t="s">
        <v>193</v>
      </c>
      <c r="B195" s="2">
        <v>100000</v>
      </c>
      <c r="C195" s="2">
        <f>IF(ISNA(VLOOKUP(A195,vlookup_a!A:B,2,FALSE)),0,(VLOOKUP(A195,vlookup_a!A:B,2,FALSE)))</f>
        <v>100000</v>
      </c>
      <c r="D195" s="2">
        <f>VLOOKUP(A195,vlookup_a!C:D,2,FALSE)</f>
        <v>0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8" hidden="1" x14ac:dyDescent="0.25">
      <c r="A196" s="1" t="s">
        <v>194</v>
      </c>
      <c r="B196" s="2">
        <v>1584532</v>
      </c>
      <c r="C196" s="2">
        <f>IF(ISNA(VLOOKUP(A196,vlookup_a!A:B,2,FALSE)),0,(VLOOKUP(A196,vlookup_a!A:B,2,FALSE)))</f>
        <v>1584532</v>
      </c>
      <c r="D196" s="2">
        <f>VLOOKUP(A196,vlookup_a!C:D,2,FALSE)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8" hidden="1" x14ac:dyDescent="0.25">
      <c r="A197" s="1" t="s">
        <v>195</v>
      </c>
      <c r="B197" s="2">
        <v>10000</v>
      </c>
      <c r="C197" s="2">
        <f>IF(ISNA(VLOOKUP(A197,vlookup_a!A:B,2,FALSE)),0,(VLOOKUP(A197,vlookup_a!A:B,2,FALSE)))</f>
        <v>10000</v>
      </c>
      <c r="D197" s="2">
        <f>VLOOKUP(A197,vlookup_a!C:D,2,FALSE)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8" hidden="1" x14ac:dyDescent="0.25">
      <c r="A198" s="1" t="s">
        <v>196</v>
      </c>
      <c r="B198" s="2">
        <v>300000</v>
      </c>
      <c r="C198" s="2">
        <f>IF(ISNA(VLOOKUP(A198,vlookup_a!A:B,2,FALSE)),0,(VLOOKUP(A198,vlookup_a!A:B,2,FALSE)))</f>
        <v>300000</v>
      </c>
      <c r="D198" s="2">
        <f>VLOOKUP(A198,vlookup_a!C:D,2,FALSE)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8" hidden="1" x14ac:dyDescent="0.25">
      <c r="A199" s="1" t="s">
        <v>197</v>
      </c>
      <c r="B199" s="2">
        <v>294140</v>
      </c>
      <c r="C199" s="2">
        <f>IF(ISNA(VLOOKUP(A199,vlookup_a!A:B,2,FALSE)),0,(VLOOKUP(A199,vlookup_a!A:B,2,FALSE)))</f>
        <v>294140</v>
      </c>
      <c r="D199" s="2">
        <f>VLOOKUP(A199,vlookup_a!C:D,2,FALSE)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8" hidden="1" x14ac:dyDescent="0.25">
      <c r="A200" s="1" t="s">
        <v>198</v>
      </c>
      <c r="B200" s="2">
        <v>1019915</v>
      </c>
      <c r="C200" s="2">
        <f>IF(ISNA(VLOOKUP(A200,vlookup_a!A:B,2,FALSE)),0,(VLOOKUP(A200,vlookup_a!A:B,2,FALSE)))</f>
        <v>1019915</v>
      </c>
      <c r="D200" s="2">
        <f>VLOOKUP(A200,vlookup_a!C:D,2,FALSE)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8" hidden="1" x14ac:dyDescent="0.25">
      <c r="A201" s="1" t="s">
        <v>199</v>
      </c>
      <c r="B201" s="2">
        <v>67075</v>
      </c>
      <c r="C201" s="2">
        <f>IF(ISNA(VLOOKUP(A201,vlookup_a!A:B,2,FALSE)),0,(VLOOKUP(A201,vlookup_a!A:B,2,FALSE)))</f>
        <v>67075</v>
      </c>
      <c r="D201" s="2">
        <f>VLOOKUP(A201,vlookup_a!C:D,2,FALSE)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8" hidden="1" x14ac:dyDescent="0.25">
      <c r="A202" s="1" t="s">
        <v>200</v>
      </c>
      <c r="B202" s="2">
        <v>368940</v>
      </c>
      <c r="C202" s="2">
        <f>IF(ISNA(VLOOKUP(A202,vlookup_a!A:B,2,FALSE)),0,(VLOOKUP(A202,vlookup_a!A:B,2,FALSE)))</f>
        <v>368940</v>
      </c>
      <c r="D202" s="2">
        <f>VLOOKUP(A202,vlookup_a!C:D,2,FALSE)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8" hidden="1" x14ac:dyDescent="0.25">
      <c r="A203" s="1" t="s">
        <v>201</v>
      </c>
      <c r="B203" s="2">
        <v>10000</v>
      </c>
      <c r="C203" s="2">
        <f>IF(ISNA(VLOOKUP(A203,vlookup_a!A:B,2,FALSE)),0,(VLOOKUP(A203,vlookup_a!A:B,2,FALSE)))</f>
        <v>10000</v>
      </c>
      <c r="D203" s="2">
        <f>VLOOKUP(A203,vlookup_a!C:D,2,FALSE)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8" x14ac:dyDescent="0.25">
      <c r="A204" s="1" t="s">
        <v>202</v>
      </c>
      <c r="B204" s="2">
        <v>17046</v>
      </c>
      <c r="C204" s="2">
        <f>IF(ISNA(VLOOKUP(A204,vlookup_a!A:B,2,FALSE)),0,(VLOOKUP(A204,vlookup_a!A:B,2,FALSE)))</f>
        <v>0</v>
      </c>
      <c r="D204" s="2">
        <f>VLOOKUP(A204,vlookup_a!C:D,2,FALSE)</f>
        <v>0</v>
      </c>
      <c r="E204" s="2">
        <f t="shared" si="9"/>
        <v>17046</v>
      </c>
      <c r="F204" t="str">
        <f t="shared" si="10"/>
        <v>cek</v>
      </c>
      <c r="G204" t="str">
        <f t="shared" si="11"/>
        <v>update</v>
      </c>
      <c r="H204" t="str">
        <f t="shared" ref="H204" si="12">CONCATENATE("update custom.c_rom set oflow_amt = oflow_amt + ",E204," where acid in (select acid from tbaadm.gam where foracid = '",A204,"');")</f>
        <v>update custom.c_rom set oflow_amt = oflow_amt + 17046 where acid in (select acid from tbaadm.gam where foracid = '1895121000089544');</v>
      </c>
    </row>
    <row r="205" spans="1:8" hidden="1" x14ac:dyDescent="0.25">
      <c r="A205" s="1" t="s">
        <v>203</v>
      </c>
      <c r="B205" s="2">
        <v>475000</v>
      </c>
      <c r="C205" s="2">
        <f>IF(ISNA(VLOOKUP(A205,vlookup_a!A:B,2,FALSE)),0,(VLOOKUP(A205,vlookup_a!A:B,2,FALSE)))</f>
        <v>475000</v>
      </c>
      <c r="D205" s="2">
        <f>VLOOKUP(A205,vlookup_a!C:D,2,FALSE)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8" hidden="1" x14ac:dyDescent="0.25">
      <c r="A206" s="1" t="s">
        <v>204</v>
      </c>
      <c r="B206" s="2">
        <v>20000</v>
      </c>
      <c r="C206" s="2">
        <f>IF(ISNA(VLOOKUP(A206,vlookup_a!A:B,2,FALSE)),0,(VLOOKUP(A206,vlookup_a!A:B,2,FALSE)))</f>
        <v>20000</v>
      </c>
      <c r="D206" s="2">
        <f>VLOOKUP(A206,vlookup_a!C:D,2,FALSE)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8" hidden="1" x14ac:dyDescent="0.25">
      <c r="A207" s="1" t="s">
        <v>205</v>
      </c>
      <c r="B207" s="2">
        <v>655068</v>
      </c>
      <c r="C207" s="2">
        <f>IF(ISNA(VLOOKUP(A207,vlookup_a!A:B,2,FALSE)),0,(VLOOKUP(A207,vlookup_a!A:B,2,FALSE)))</f>
        <v>655068</v>
      </c>
      <c r="D207" s="2">
        <f>VLOOKUP(A207,vlookup_a!C:D,2,FALSE)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8" hidden="1" x14ac:dyDescent="0.25">
      <c r="A208" s="1" t="s">
        <v>206</v>
      </c>
      <c r="B208" s="2">
        <v>63986</v>
      </c>
      <c r="C208" s="2">
        <f>IF(ISNA(VLOOKUP(A208,vlookup_a!A:B,2,FALSE)),0,(VLOOKUP(A208,vlookup_a!A:B,2,FALSE)))</f>
        <v>63986</v>
      </c>
      <c r="D208" s="2">
        <f>VLOOKUP(A208,vlookup_a!C:D,2,FALSE)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hidden="1" x14ac:dyDescent="0.25">
      <c r="A209" s="1" t="s">
        <v>207</v>
      </c>
      <c r="B209" s="2">
        <v>20000</v>
      </c>
      <c r="C209" s="2">
        <f>IF(ISNA(VLOOKUP(A209,vlookup_a!A:B,2,FALSE)),0,(VLOOKUP(A209,vlookup_a!A:B,2,FALSE)))</f>
        <v>20000</v>
      </c>
      <c r="D209" s="2">
        <f>VLOOKUP(A209,vlookup_a!C:D,2,FALSE)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hidden="1" x14ac:dyDescent="0.25">
      <c r="A210" s="1" t="s">
        <v>208</v>
      </c>
      <c r="B210" s="2">
        <v>30000</v>
      </c>
      <c r="C210" s="2">
        <f>IF(ISNA(VLOOKUP(A210,vlookup_a!A:B,2,FALSE)),0,(VLOOKUP(A210,vlookup_a!A:B,2,FALSE)))</f>
        <v>30000</v>
      </c>
      <c r="D210" s="2">
        <f>VLOOKUP(A210,vlookup_a!C:D,2,FALSE)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hidden="1" x14ac:dyDescent="0.25">
      <c r="A211" s="1" t="s">
        <v>209</v>
      </c>
      <c r="B211" s="2">
        <v>200000</v>
      </c>
      <c r="C211" s="2">
        <f>IF(ISNA(VLOOKUP(A211,vlookup_a!A:B,2,FALSE)),0,(VLOOKUP(A211,vlookup_a!A:B,2,FALSE)))</f>
        <v>200000</v>
      </c>
      <c r="D211" s="2">
        <f>VLOOKUP(A211,vlookup_a!C:D,2,FALSE)</f>
        <v>0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hidden="1" x14ac:dyDescent="0.25">
      <c r="A212" s="1" t="s">
        <v>210</v>
      </c>
      <c r="B212" s="2">
        <v>990450</v>
      </c>
      <c r="C212" s="2">
        <f>IF(ISNA(VLOOKUP(A212,vlookup_a!A:B,2,FALSE)),0,(VLOOKUP(A212,vlookup_a!A:B,2,FALSE)))</f>
        <v>990450</v>
      </c>
      <c r="D212" s="2">
        <f>VLOOKUP(A212,vlookup_a!C:D,2,FALSE)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hidden="1" x14ac:dyDescent="0.25">
      <c r="A213" s="1" t="s">
        <v>211</v>
      </c>
      <c r="B213" s="2">
        <v>1006967</v>
      </c>
      <c r="C213" s="2">
        <f>IF(ISNA(VLOOKUP(A213,vlookup_a!A:B,2,FALSE)),0,(VLOOKUP(A213,vlookup_a!A:B,2,FALSE)))</f>
        <v>1006967</v>
      </c>
      <c r="D213" s="2">
        <f>VLOOKUP(A213,vlookup_a!C:D,2,FALSE)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hidden="1" x14ac:dyDescent="0.25">
      <c r="A214" s="1" t="s">
        <v>212</v>
      </c>
      <c r="B214" s="2">
        <v>15000</v>
      </c>
      <c r="C214" s="2">
        <f>IF(ISNA(VLOOKUP(A214,vlookup_a!A:B,2,FALSE)),0,(VLOOKUP(A214,vlookup_a!A:B,2,FALSE)))</f>
        <v>15000</v>
      </c>
      <c r="D214" s="2">
        <f>VLOOKUP(A214,vlookup_a!C:D,2,FALSE)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hidden="1" x14ac:dyDescent="0.25">
      <c r="A215" s="1" t="s">
        <v>213</v>
      </c>
      <c r="B215" s="2">
        <v>1524367</v>
      </c>
      <c r="C215" s="2">
        <f>IF(ISNA(VLOOKUP(A215,vlookup_a!A:B,2,FALSE)),0,(VLOOKUP(A215,vlookup_a!A:B,2,FALSE)))</f>
        <v>1524367</v>
      </c>
      <c r="D215" s="2">
        <f>VLOOKUP(A215,vlookup_a!C:D,2,FALSE)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hidden="1" x14ac:dyDescent="0.25">
      <c r="A216" s="1" t="s">
        <v>214</v>
      </c>
      <c r="B216" s="2">
        <v>2165</v>
      </c>
      <c r="C216" s="2">
        <f>IF(ISNA(VLOOKUP(A216,vlookup_a!A:B,2,FALSE)),0,(VLOOKUP(A216,vlookup_a!A:B,2,FALSE)))</f>
        <v>2165</v>
      </c>
      <c r="D216" s="2">
        <f>VLOOKUP(A216,vlookup_a!C:D,2,FALSE)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hidden="1" x14ac:dyDescent="0.25">
      <c r="A217" s="1" t="s">
        <v>215</v>
      </c>
      <c r="B217" s="2">
        <v>150000</v>
      </c>
      <c r="C217" s="2">
        <f>IF(ISNA(VLOOKUP(A217,vlookup_a!A:B,2,FALSE)),0,(VLOOKUP(A217,vlookup_a!A:B,2,FALSE)))</f>
        <v>150000</v>
      </c>
      <c r="D217" s="2">
        <f>VLOOKUP(A217,vlookup_a!C:D,2,FALSE)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hidden="1" x14ac:dyDescent="0.25">
      <c r="A218" s="1" t="s">
        <v>216</v>
      </c>
      <c r="B218" s="2">
        <v>172521</v>
      </c>
      <c r="C218" s="2">
        <f>IF(ISNA(VLOOKUP(A218,vlookup_a!A:B,2,FALSE)),0,(VLOOKUP(A218,vlookup_a!A:B,2,FALSE)))</f>
        <v>172521</v>
      </c>
      <c r="D218" s="2">
        <f>VLOOKUP(A218,vlookup_a!C:D,2,FALSE)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hidden="1" x14ac:dyDescent="0.25">
      <c r="A219" s="1" t="s">
        <v>217</v>
      </c>
      <c r="B219" s="2">
        <v>846911</v>
      </c>
      <c r="C219" s="2">
        <f>IF(ISNA(VLOOKUP(A219,vlookup_a!A:B,2,FALSE)),0,(VLOOKUP(A219,vlookup_a!A:B,2,FALSE)))</f>
        <v>846911</v>
      </c>
      <c r="D219" s="2">
        <f>VLOOKUP(A219,vlookup_a!C:D,2,FALSE)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hidden="1" x14ac:dyDescent="0.25">
      <c r="A220" s="1" t="s">
        <v>218</v>
      </c>
      <c r="B220" s="2">
        <v>200000</v>
      </c>
      <c r="C220" s="2">
        <f>IF(ISNA(VLOOKUP(A220,vlookup_a!A:B,2,FALSE)),0,(VLOOKUP(A220,vlookup_a!A:B,2,FALSE)))</f>
        <v>200000</v>
      </c>
      <c r="D220" s="2">
        <f>VLOOKUP(A220,vlookup_a!C:D,2,FALSE)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hidden="1" x14ac:dyDescent="0.25">
      <c r="A221" s="1" t="s">
        <v>219</v>
      </c>
      <c r="B221" s="2">
        <v>100000</v>
      </c>
      <c r="C221" s="2">
        <f>IF(ISNA(VLOOKUP(A221,vlookup_a!A:B,2,FALSE)),0,(VLOOKUP(A221,vlookup_a!A:B,2,FALSE)))</f>
        <v>100000</v>
      </c>
      <c r="D221" s="2">
        <f>VLOOKUP(A221,vlookup_a!C:D,2,FALSE)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hidden="1" x14ac:dyDescent="0.25">
      <c r="A222" s="1" t="s">
        <v>220</v>
      </c>
      <c r="B222" s="2">
        <v>10000</v>
      </c>
      <c r="C222" s="2">
        <f>IF(ISNA(VLOOKUP(A222,vlookup_a!A:B,2,FALSE)),0,(VLOOKUP(A222,vlookup_a!A:B,2,FALSE)))</f>
        <v>10000</v>
      </c>
      <c r="D222" s="2">
        <f>VLOOKUP(A222,vlookup_a!C:D,2,FALSE)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hidden="1" x14ac:dyDescent="0.25">
      <c r="A223" s="1" t="s">
        <v>221</v>
      </c>
      <c r="B223" s="2">
        <v>103379</v>
      </c>
      <c r="C223" s="2">
        <f>IF(ISNA(VLOOKUP(A223,vlookup_a!A:B,2,FALSE)),0,(VLOOKUP(A223,vlookup_a!A:B,2,FALSE)))</f>
        <v>103379</v>
      </c>
      <c r="D223" s="2">
        <f>VLOOKUP(A223,vlookup_a!C:D,2,FALSE)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hidden="1" x14ac:dyDescent="0.25">
      <c r="A224" s="1" t="s">
        <v>222</v>
      </c>
      <c r="B224" s="2">
        <v>591958</v>
      </c>
      <c r="C224" s="2">
        <f>IF(ISNA(VLOOKUP(A224,vlookup_a!A:B,2,FALSE)),0,(VLOOKUP(A224,vlookup_a!A:B,2,FALSE)))</f>
        <v>1240219</v>
      </c>
      <c r="D224" s="2">
        <f>VLOOKUP(A224,vlookup_a!C:D,2,FALSE)</f>
        <v>0</v>
      </c>
      <c r="E224" s="2">
        <f t="shared" si="9"/>
        <v>-648261</v>
      </c>
      <c r="F224" t="str">
        <f t="shared" si="10"/>
        <v>aman</v>
      </c>
      <c r="G224" t="str">
        <f t="shared" si="11"/>
        <v>update</v>
      </c>
    </row>
    <row r="225" spans="1:7" hidden="1" x14ac:dyDescent="0.25">
      <c r="A225" s="1" t="s">
        <v>223</v>
      </c>
      <c r="B225" s="2">
        <v>858185</v>
      </c>
      <c r="C225" s="2">
        <f>IF(ISNA(VLOOKUP(A225,vlookup_a!A:B,2,FALSE)),0,(VLOOKUP(A225,vlookup_a!A:B,2,FALSE)))</f>
        <v>858185</v>
      </c>
      <c r="D225" s="2">
        <f>VLOOKUP(A225,vlookup_a!C:D,2,FALSE)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hidden="1" x14ac:dyDescent="0.25">
      <c r="A226" s="1" t="s">
        <v>224</v>
      </c>
      <c r="B226" s="2">
        <v>172640</v>
      </c>
      <c r="C226" s="2">
        <f>IF(ISNA(VLOOKUP(A226,vlookup_a!A:B,2,FALSE)),0,(VLOOKUP(A226,vlookup_a!A:B,2,FALSE)))</f>
        <v>172640</v>
      </c>
      <c r="D226" s="2">
        <f>VLOOKUP(A226,vlookup_a!C:D,2,FALSE)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hidden="1" x14ac:dyDescent="0.25">
      <c r="A227" s="1" t="s">
        <v>225</v>
      </c>
      <c r="B227" s="2">
        <v>25000</v>
      </c>
      <c r="C227" s="2">
        <f>IF(ISNA(VLOOKUP(A227,vlookup_a!A:B,2,FALSE)),0,(VLOOKUP(A227,vlookup_a!A:B,2,FALSE)))</f>
        <v>25000</v>
      </c>
      <c r="D227" s="2">
        <f>VLOOKUP(A227,vlookup_a!C:D,2,FALSE)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hidden="1" x14ac:dyDescent="0.25">
      <c r="A228" s="1" t="s">
        <v>226</v>
      </c>
      <c r="B228" s="2">
        <v>341016</v>
      </c>
      <c r="C228" s="2">
        <f>IF(ISNA(VLOOKUP(A228,vlookup_a!A:B,2,FALSE)),0,(VLOOKUP(A228,vlookup_a!A:B,2,FALSE)))</f>
        <v>341016</v>
      </c>
      <c r="D228" s="2">
        <f>VLOOKUP(A228,vlookup_a!C:D,2,FALSE)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hidden="1" x14ac:dyDescent="0.25">
      <c r="A229" s="1" t="s">
        <v>227</v>
      </c>
      <c r="B229" s="2">
        <v>450000</v>
      </c>
      <c r="C229" s="2">
        <f>IF(ISNA(VLOOKUP(A229,vlookup_a!A:B,2,FALSE)),0,(VLOOKUP(A229,vlookup_a!A:B,2,FALSE)))</f>
        <v>450000</v>
      </c>
      <c r="D229" s="2">
        <f>VLOOKUP(A229,vlookup_a!C:D,2,FALSE)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hidden="1" x14ac:dyDescent="0.25">
      <c r="A230" s="1" t="s">
        <v>228</v>
      </c>
      <c r="B230" s="2">
        <v>919360</v>
      </c>
      <c r="C230" s="2">
        <f>IF(ISNA(VLOOKUP(A230,vlookup_a!A:B,2,FALSE)),0,(VLOOKUP(A230,vlookup_a!A:B,2,FALSE)))</f>
        <v>919360</v>
      </c>
      <c r="D230" s="2">
        <f>VLOOKUP(A230,vlookup_a!C:D,2,FALSE)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hidden="1" x14ac:dyDescent="0.25">
      <c r="A231" s="1" t="s">
        <v>229</v>
      </c>
      <c r="B231" s="2">
        <v>620972</v>
      </c>
      <c r="C231" s="2">
        <f>IF(ISNA(VLOOKUP(A231,vlookup_a!A:B,2,FALSE)),0,(VLOOKUP(A231,vlookup_a!A:B,2,FALSE)))</f>
        <v>620972</v>
      </c>
      <c r="D231" s="2">
        <f>VLOOKUP(A231,vlookup_a!C:D,2,FALSE)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hidden="1" x14ac:dyDescent="0.25">
      <c r="A232" s="1" t="s">
        <v>230</v>
      </c>
      <c r="B232" s="2">
        <v>363743</v>
      </c>
      <c r="C232" s="2">
        <f>IF(ISNA(VLOOKUP(A232,vlookup_a!A:B,2,FALSE)),0,(VLOOKUP(A232,vlookup_a!A:B,2,FALSE)))</f>
        <v>363743</v>
      </c>
      <c r="D232" s="2">
        <f>VLOOKUP(A232,vlookup_a!C:D,2,FALSE)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hidden="1" x14ac:dyDescent="0.25">
      <c r="A233" s="1" t="s">
        <v>231</v>
      </c>
      <c r="B233" s="2">
        <v>20000</v>
      </c>
      <c r="C233" s="2">
        <f>IF(ISNA(VLOOKUP(A233,vlookup_a!A:B,2,FALSE)),0,(VLOOKUP(A233,vlookup_a!A:B,2,FALSE)))</f>
        <v>20000</v>
      </c>
      <c r="D233" s="2">
        <f>VLOOKUP(A233,vlookup_a!C:D,2,FALSE)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hidden="1" x14ac:dyDescent="0.25">
      <c r="A234" s="1" t="s">
        <v>232</v>
      </c>
      <c r="B234" s="2">
        <v>15000</v>
      </c>
      <c r="C234" s="2">
        <f>IF(ISNA(VLOOKUP(A234,vlookup_a!A:B,2,FALSE)),0,(VLOOKUP(A234,vlookup_a!A:B,2,FALSE)))</f>
        <v>15000</v>
      </c>
      <c r="D234" s="2">
        <f>VLOOKUP(A234,vlookup_a!C:D,2,FALSE)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hidden="1" x14ac:dyDescent="0.25">
      <c r="A235" s="1" t="s">
        <v>233</v>
      </c>
      <c r="B235" s="2">
        <v>141000</v>
      </c>
      <c r="C235" s="2">
        <f>IF(ISNA(VLOOKUP(A235,vlookup_a!A:B,2,FALSE)),0,(VLOOKUP(A235,vlookup_a!A:B,2,FALSE)))</f>
        <v>141000</v>
      </c>
      <c r="D235" s="2">
        <f>VLOOKUP(A235,vlookup_a!C:D,2,FALSE)</f>
        <v>0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hidden="1" x14ac:dyDescent="0.25">
      <c r="A236" s="1" t="s">
        <v>234</v>
      </c>
      <c r="B236" s="2">
        <v>1130551</v>
      </c>
      <c r="C236" s="2">
        <f>IF(ISNA(VLOOKUP(A236,vlookup_a!A:B,2,FALSE)),0,(VLOOKUP(A236,vlookup_a!A:B,2,FALSE)))</f>
        <v>1130551</v>
      </c>
      <c r="D236" s="2">
        <f>VLOOKUP(A236,vlookup_a!C:D,2,FALSE)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hidden="1" x14ac:dyDescent="0.25">
      <c r="A237" s="1" t="s">
        <v>235</v>
      </c>
      <c r="B237" s="2">
        <v>579906</v>
      </c>
      <c r="C237" s="2">
        <f>IF(ISNA(VLOOKUP(A237,vlookup_a!A:B,2,FALSE)),0,(VLOOKUP(A237,vlookup_a!A:B,2,FALSE)))</f>
        <v>579906</v>
      </c>
      <c r="D237" s="2">
        <f>VLOOKUP(A237,vlookup_a!C:D,2,FALSE)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hidden="1" x14ac:dyDescent="0.25">
      <c r="A238" s="1" t="s">
        <v>236</v>
      </c>
      <c r="B238" s="2">
        <v>10000</v>
      </c>
      <c r="C238" s="2">
        <f>IF(ISNA(VLOOKUP(A238,vlookup_a!A:B,2,FALSE)),0,(VLOOKUP(A238,vlookup_a!A:B,2,FALSE)))</f>
        <v>10000</v>
      </c>
      <c r="D238" s="2">
        <f>VLOOKUP(A238,vlookup_a!C:D,2,FALSE)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hidden="1" x14ac:dyDescent="0.25">
      <c r="A239" s="1" t="s">
        <v>237</v>
      </c>
      <c r="B239" s="2">
        <v>922628</v>
      </c>
      <c r="C239" s="2">
        <f>IF(ISNA(VLOOKUP(A239,vlookup_a!A:B,2,FALSE)),0,(VLOOKUP(A239,vlookup_a!A:B,2,FALSE)))</f>
        <v>922628</v>
      </c>
      <c r="D239" s="2">
        <f>VLOOKUP(A239,vlookup_a!C:D,2,FALSE)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hidden="1" x14ac:dyDescent="0.25">
      <c r="A240" s="1" t="s">
        <v>238</v>
      </c>
      <c r="B240" s="2">
        <v>380242</v>
      </c>
      <c r="C240" s="2">
        <f>IF(ISNA(VLOOKUP(A240,vlookup_a!A:B,2,FALSE)),0,(VLOOKUP(A240,vlookup_a!A:B,2,FALSE)))</f>
        <v>380242</v>
      </c>
      <c r="D240" s="2">
        <f>VLOOKUP(A240,vlookup_a!C:D,2,FALSE)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hidden="1" x14ac:dyDescent="0.25">
      <c r="A241" s="1" t="s">
        <v>239</v>
      </c>
      <c r="B241" s="2">
        <v>50000</v>
      </c>
      <c r="C241" s="2">
        <f>IF(ISNA(VLOOKUP(A241,vlookup_a!A:B,2,FALSE)),0,(VLOOKUP(A241,vlookup_a!A:B,2,FALSE)))</f>
        <v>50000</v>
      </c>
      <c r="D241" s="2">
        <f>VLOOKUP(A241,vlookup_a!C:D,2,FALSE)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hidden="1" x14ac:dyDescent="0.25">
      <c r="A242" s="1" t="s">
        <v>240</v>
      </c>
      <c r="B242" s="2">
        <v>688000</v>
      </c>
      <c r="C242" s="2">
        <f>IF(ISNA(VLOOKUP(A242,vlookup_a!A:B,2,FALSE)),0,(VLOOKUP(A242,vlookup_a!A:B,2,FALSE)))</f>
        <v>688000</v>
      </c>
      <c r="D242" s="2">
        <f>VLOOKUP(A242,vlookup_a!C:D,2,FALSE)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hidden="1" x14ac:dyDescent="0.25">
      <c r="A243" s="1" t="s">
        <v>241</v>
      </c>
      <c r="B243" s="2">
        <v>254517</v>
      </c>
      <c r="C243" s="2">
        <f>IF(ISNA(VLOOKUP(A243,vlookup_a!A:B,2,FALSE)),0,(VLOOKUP(A243,vlookup_a!A:B,2,FALSE)))</f>
        <v>254517</v>
      </c>
      <c r="D243" s="2">
        <f>VLOOKUP(A243,vlookup_a!C:D,2,FALSE)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hidden="1" x14ac:dyDescent="0.25">
      <c r="A244" s="1" t="s">
        <v>242</v>
      </c>
      <c r="B244" s="2">
        <v>45000</v>
      </c>
      <c r="C244" s="2">
        <f>IF(ISNA(VLOOKUP(A244,vlookup_a!A:B,2,FALSE)),0,(VLOOKUP(A244,vlookup_a!A:B,2,FALSE)))</f>
        <v>45000</v>
      </c>
      <c r="D244" s="2">
        <f>VLOOKUP(A244,vlookup_a!C:D,2,FALSE)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hidden="1" x14ac:dyDescent="0.25">
      <c r="A245" s="1" t="s">
        <v>243</v>
      </c>
      <c r="B245" s="2">
        <v>227576</v>
      </c>
      <c r="C245" s="2">
        <f>IF(ISNA(VLOOKUP(A245,vlookup_a!A:B,2,FALSE)),0,(VLOOKUP(A245,vlookup_a!A:B,2,FALSE)))</f>
        <v>227576</v>
      </c>
      <c r="D245" s="2">
        <f>VLOOKUP(A245,vlookup_a!C:D,2,FALSE)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hidden="1" x14ac:dyDescent="0.25">
      <c r="A246" s="1" t="s">
        <v>244</v>
      </c>
      <c r="B246" s="2">
        <v>453133</v>
      </c>
      <c r="C246" s="2">
        <f>IF(ISNA(VLOOKUP(A246,vlookup_a!A:B,2,FALSE)),0,(VLOOKUP(A246,vlookup_a!A:B,2,FALSE)))</f>
        <v>453133</v>
      </c>
      <c r="D246" s="2">
        <f>VLOOKUP(A246,vlookup_a!C:D,2,FALSE)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hidden="1" x14ac:dyDescent="0.25">
      <c r="A247" s="1" t="s">
        <v>245</v>
      </c>
      <c r="B247" s="2">
        <v>342267</v>
      </c>
      <c r="C247" s="2">
        <f>IF(ISNA(VLOOKUP(A247,vlookup_a!A:B,2,FALSE)),0,(VLOOKUP(A247,vlookup_a!A:B,2,FALSE)))</f>
        <v>342267</v>
      </c>
      <c r="D247" s="2">
        <f>VLOOKUP(A247,vlookup_a!C:D,2,FALSE)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hidden="1" x14ac:dyDescent="0.25">
      <c r="A248" s="1" t="s">
        <v>246</v>
      </c>
      <c r="B248" s="2">
        <v>1402415</v>
      </c>
      <c r="C248" s="2">
        <f>IF(ISNA(VLOOKUP(A248,vlookup_a!A:B,2,FALSE)),0,(VLOOKUP(A248,vlookup_a!A:B,2,FALSE)))</f>
        <v>1402415</v>
      </c>
      <c r="D248" s="2">
        <f>VLOOKUP(A248,vlookup_a!C:D,2,FALSE)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hidden="1" x14ac:dyDescent="0.25">
      <c r="A249" s="1" t="s">
        <v>247</v>
      </c>
      <c r="B249" s="2">
        <v>552434</v>
      </c>
      <c r="C249" s="2">
        <f>IF(ISNA(VLOOKUP(A249,vlookup_a!A:B,2,FALSE)),0,(VLOOKUP(A249,vlookup_a!A:B,2,FALSE)))</f>
        <v>552434</v>
      </c>
      <c r="D249" s="2">
        <f>VLOOKUP(A249,vlookup_a!C:D,2,FALSE)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hidden="1" x14ac:dyDescent="0.25">
      <c r="A250" s="1" t="s">
        <v>248</v>
      </c>
      <c r="B250" s="2">
        <v>220285</v>
      </c>
      <c r="C250" s="2">
        <f>IF(ISNA(VLOOKUP(A250,vlookup_a!A:B,2,FALSE)),0,(VLOOKUP(A250,vlookup_a!A:B,2,FALSE)))</f>
        <v>220285</v>
      </c>
      <c r="D250" s="2">
        <f>VLOOKUP(A250,vlookup_a!C:D,2,FALSE)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hidden="1" x14ac:dyDescent="0.25">
      <c r="A251" s="1" t="s">
        <v>249</v>
      </c>
      <c r="B251" s="2">
        <v>30000</v>
      </c>
      <c r="C251" s="2">
        <f>IF(ISNA(VLOOKUP(A251,vlookup_a!A:B,2,FALSE)),0,(VLOOKUP(A251,vlookup_a!A:B,2,FALSE)))</f>
        <v>30000</v>
      </c>
      <c r="D251" s="2">
        <f>VLOOKUP(A251,vlookup_a!C:D,2,FALSE)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hidden="1" x14ac:dyDescent="0.25">
      <c r="A252" s="1" t="s">
        <v>250</v>
      </c>
      <c r="B252" s="2">
        <v>500000</v>
      </c>
      <c r="C252" s="2">
        <f>IF(ISNA(VLOOKUP(A252,vlookup_a!A:B,2,FALSE)),0,(VLOOKUP(A252,vlookup_a!A:B,2,FALSE)))</f>
        <v>500000</v>
      </c>
      <c r="D252" s="2">
        <f>VLOOKUP(A252,vlookup_a!C:D,2,FALSE)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hidden="1" x14ac:dyDescent="0.25">
      <c r="A253" s="1" t="s">
        <v>251</v>
      </c>
      <c r="B253" s="2">
        <v>43940</v>
      </c>
      <c r="C253" s="2">
        <f>IF(ISNA(VLOOKUP(A253,vlookup_a!A:B,2,FALSE)),0,(VLOOKUP(A253,vlookup_a!A:B,2,FALSE)))</f>
        <v>43940</v>
      </c>
      <c r="D253" s="2">
        <f>VLOOKUP(A253,vlookup_a!C:D,2,FALSE)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hidden="1" x14ac:dyDescent="0.25">
      <c r="A254" s="1" t="s">
        <v>252</v>
      </c>
      <c r="B254" s="2">
        <v>425162</v>
      </c>
      <c r="C254" s="2">
        <f>IF(ISNA(VLOOKUP(A254,vlookup_a!A:B,2,FALSE)),0,(VLOOKUP(A254,vlookup_a!A:B,2,FALSE)))</f>
        <v>425162</v>
      </c>
      <c r="D254" s="2">
        <f>VLOOKUP(A254,vlookup_a!C:D,2,FALSE)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hidden="1" x14ac:dyDescent="0.25">
      <c r="A255" s="1" t="s">
        <v>253</v>
      </c>
      <c r="B255" s="2">
        <v>753262</v>
      </c>
      <c r="C255" s="2">
        <f>IF(ISNA(VLOOKUP(A255,vlookup_a!A:B,2,FALSE)),0,(VLOOKUP(A255,vlookup_a!A:B,2,FALSE)))</f>
        <v>753262</v>
      </c>
      <c r="D255" s="2">
        <f>VLOOKUP(A255,vlookup_a!C:D,2,FALSE)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hidden="1" x14ac:dyDescent="0.25">
      <c r="A256" s="1" t="s">
        <v>254</v>
      </c>
      <c r="B256" s="2">
        <v>1346998</v>
      </c>
      <c r="C256" s="2">
        <f>IF(ISNA(VLOOKUP(A256,vlookup_a!A:B,2,FALSE)),0,(VLOOKUP(A256,vlookup_a!A:B,2,FALSE)))</f>
        <v>1346998</v>
      </c>
      <c r="D256" s="2">
        <f>VLOOKUP(A256,vlookup_a!C:D,2,FALSE)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8" hidden="1" x14ac:dyDescent="0.25">
      <c r="A257" s="1" t="s">
        <v>255</v>
      </c>
      <c r="B257" s="2">
        <v>15000</v>
      </c>
      <c r="C257" s="2">
        <f>IF(ISNA(VLOOKUP(A257,vlookup_a!A:B,2,FALSE)),0,(VLOOKUP(A257,vlookup_a!A:B,2,FALSE)))</f>
        <v>15000</v>
      </c>
      <c r="D257" s="2">
        <f>VLOOKUP(A257,vlookup_a!C:D,2,FALSE)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8" hidden="1" x14ac:dyDescent="0.25">
      <c r="A258" s="1" t="s">
        <v>256</v>
      </c>
      <c r="B258" s="2">
        <v>19970</v>
      </c>
      <c r="C258" s="2">
        <f>IF(ISNA(VLOOKUP(A258,vlookup_a!A:B,2,FALSE)),0,(VLOOKUP(A258,vlookup_a!A:B,2,FALSE)))</f>
        <v>19970</v>
      </c>
      <c r="D258" s="2">
        <f>VLOOKUP(A258,vlookup_a!C:D,2,FALSE)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8" hidden="1" x14ac:dyDescent="0.25">
      <c r="A259" s="1" t="s">
        <v>257</v>
      </c>
      <c r="B259" s="2">
        <v>910795</v>
      </c>
      <c r="C259" s="2">
        <f>IF(ISNA(VLOOKUP(A259,vlookup_a!A:B,2,FALSE)),0,(VLOOKUP(A259,vlookup_a!A:B,2,FALSE)))</f>
        <v>910795</v>
      </c>
      <c r="D259" s="2">
        <f>VLOOKUP(A259,vlookup_a!C:D,2,FALSE)</f>
        <v>0</v>
      </c>
      <c r="E259" s="2">
        <f t="shared" ref="E259:E322" si="13">B259-C259</f>
        <v>0</v>
      </c>
      <c r="F259" t="str">
        <f t="shared" ref="F259:F322" si="14">IF(B259=C259,"aman",IF(B259&lt;C259,"aman","cek"))</f>
        <v>aman</v>
      </c>
      <c r="G259" t="str">
        <f t="shared" ref="G259:G322" si="15">IF(D259=B259,"no update","update")</f>
        <v>update</v>
      </c>
    </row>
    <row r="260" spans="1:8" hidden="1" x14ac:dyDescent="0.25">
      <c r="A260" s="1" t="s">
        <v>258</v>
      </c>
      <c r="B260" s="2">
        <v>500000</v>
      </c>
      <c r="C260" s="2">
        <f>IF(ISNA(VLOOKUP(A260,vlookup_a!A:B,2,FALSE)),0,(VLOOKUP(A260,vlookup_a!A:B,2,FALSE)))</f>
        <v>500000</v>
      </c>
      <c r="D260" s="2">
        <f>VLOOKUP(A260,vlookup_a!C:D,2,FALSE)</f>
        <v>0</v>
      </c>
      <c r="E260" s="2">
        <f t="shared" si="13"/>
        <v>0</v>
      </c>
      <c r="F260" t="str">
        <f t="shared" si="14"/>
        <v>aman</v>
      </c>
      <c r="G260" t="str">
        <f t="shared" si="15"/>
        <v>update</v>
      </c>
    </row>
    <row r="261" spans="1:8" hidden="1" x14ac:dyDescent="0.25">
      <c r="A261" s="1" t="s">
        <v>259</v>
      </c>
      <c r="B261" s="2">
        <v>300000</v>
      </c>
      <c r="C261" s="2">
        <f>IF(ISNA(VLOOKUP(A261,vlookup_a!A:B,2,FALSE)),0,(VLOOKUP(A261,vlookup_a!A:B,2,FALSE)))</f>
        <v>300000</v>
      </c>
      <c r="D261" s="2">
        <f>VLOOKUP(A261,vlookup_a!C:D,2,FALSE)</f>
        <v>0</v>
      </c>
      <c r="E261" s="2">
        <f t="shared" si="13"/>
        <v>0</v>
      </c>
      <c r="F261" t="str">
        <f t="shared" si="14"/>
        <v>aman</v>
      </c>
      <c r="G261" t="str">
        <f t="shared" si="15"/>
        <v>update</v>
      </c>
    </row>
    <row r="262" spans="1:8" hidden="1" x14ac:dyDescent="0.25">
      <c r="A262" s="1" t="s">
        <v>260</v>
      </c>
      <c r="B262" s="2">
        <v>150000</v>
      </c>
      <c r="C262" s="2">
        <f>IF(ISNA(VLOOKUP(A262,vlookup_a!A:B,2,FALSE)),0,(VLOOKUP(A262,vlookup_a!A:B,2,FALSE)))</f>
        <v>150000</v>
      </c>
      <c r="D262" s="2">
        <f>VLOOKUP(A262,vlookup_a!C:D,2,FALSE)</f>
        <v>0</v>
      </c>
      <c r="E262" s="2">
        <f t="shared" si="13"/>
        <v>0</v>
      </c>
      <c r="F262" t="str">
        <f t="shared" si="14"/>
        <v>aman</v>
      </c>
      <c r="G262" t="str">
        <f t="shared" si="15"/>
        <v>update</v>
      </c>
    </row>
    <row r="263" spans="1:8" hidden="1" x14ac:dyDescent="0.25">
      <c r="A263" s="1" t="s">
        <v>261</v>
      </c>
      <c r="B263" s="2">
        <v>113226</v>
      </c>
      <c r="C263" s="2">
        <f>IF(ISNA(VLOOKUP(A263,vlookup_a!A:B,2,FALSE)),0,(VLOOKUP(A263,vlookup_a!A:B,2,FALSE)))</f>
        <v>113226</v>
      </c>
      <c r="D263" s="2">
        <f>VLOOKUP(A263,vlookup_a!C:D,2,FALSE)</f>
        <v>0</v>
      </c>
      <c r="E263" s="2">
        <f t="shared" si="13"/>
        <v>0</v>
      </c>
      <c r="F263" t="str">
        <f t="shared" si="14"/>
        <v>aman</v>
      </c>
      <c r="G263" t="str">
        <f t="shared" si="15"/>
        <v>update</v>
      </c>
    </row>
    <row r="264" spans="1:8" hidden="1" x14ac:dyDescent="0.25">
      <c r="A264" s="1" t="s">
        <v>262</v>
      </c>
      <c r="B264" s="2">
        <v>733052</v>
      </c>
      <c r="C264" s="2">
        <f>IF(ISNA(VLOOKUP(A264,vlookup_a!A:B,2,FALSE)),0,(VLOOKUP(A264,vlookup_a!A:B,2,FALSE)))</f>
        <v>733052</v>
      </c>
      <c r="D264" s="2">
        <f>VLOOKUP(A264,vlookup_a!C:D,2,FALSE)</f>
        <v>0</v>
      </c>
      <c r="E264" s="2">
        <f t="shared" si="13"/>
        <v>0</v>
      </c>
      <c r="F264" t="str">
        <f t="shared" si="14"/>
        <v>aman</v>
      </c>
      <c r="G264" t="str">
        <f t="shared" si="15"/>
        <v>update</v>
      </c>
    </row>
    <row r="265" spans="1:8" hidden="1" x14ac:dyDescent="0.25">
      <c r="A265" s="1" t="s">
        <v>263</v>
      </c>
      <c r="B265" s="2">
        <v>1762</v>
      </c>
      <c r="C265" s="2">
        <f>IF(ISNA(VLOOKUP(A265,vlookup_a!A:B,2,FALSE)),0,(VLOOKUP(A265,vlookup_a!A:B,2,FALSE)))</f>
        <v>1762</v>
      </c>
      <c r="D265" s="2">
        <f>VLOOKUP(A265,vlookup_a!C:D,2,FALSE)</f>
        <v>0</v>
      </c>
      <c r="E265" s="2">
        <f t="shared" si="13"/>
        <v>0</v>
      </c>
      <c r="F265" t="str">
        <f t="shared" si="14"/>
        <v>aman</v>
      </c>
      <c r="G265" t="str">
        <f t="shared" si="15"/>
        <v>update</v>
      </c>
    </row>
    <row r="266" spans="1:8" hidden="1" x14ac:dyDescent="0.25">
      <c r="A266" s="1" t="s">
        <v>264</v>
      </c>
      <c r="B266" s="2">
        <v>695000</v>
      </c>
      <c r="C266" s="2">
        <f>IF(ISNA(VLOOKUP(A266,vlookup_a!A:B,2,FALSE)),0,(VLOOKUP(A266,vlookup_a!A:B,2,FALSE)))</f>
        <v>695000</v>
      </c>
      <c r="D266" s="2">
        <f>VLOOKUP(A266,vlookup_a!C:D,2,FALSE)</f>
        <v>0</v>
      </c>
      <c r="E266" s="2">
        <f t="shared" si="13"/>
        <v>0</v>
      </c>
      <c r="F266" t="str">
        <f t="shared" si="14"/>
        <v>aman</v>
      </c>
      <c r="G266" t="str">
        <f t="shared" si="15"/>
        <v>update</v>
      </c>
    </row>
    <row r="267" spans="1:8" hidden="1" x14ac:dyDescent="0.25">
      <c r="A267" s="1" t="s">
        <v>265</v>
      </c>
      <c r="B267" s="2">
        <v>1314818</v>
      </c>
      <c r="C267" s="2">
        <f>IF(ISNA(VLOOKUP(A267,vlookup_a!A:B,2,FALSE)),0,(VLOOKUP(A267,vlookup_a!A:B,2,FALSE)))</f>
        <v>1314818</v>
      </c>
      <c r="D267" s="2">
        <f>VLOOKUP(A267,vlookup_a!C:D,2,FALSE)</f>
        <v>0</v>
      </c>
      <c r="E267" s="2">
        <f t="shared" si="13"/>
        <v>0</v>
      </c>
      <c r="F267" t="str">
        <f t="shared" si="14"/>
        <v>aman</v>
      </c>
      <c r="G267" t="str">
        <f t="shared" si="15"/>
        <v>update</v>
      </c>
    </row>
    <row r="268" spans="1:8" hidden="1" x14ac:dyDescent="0.25">
      <c r="A268" s="1" t="s">
        <v>266</v>
      </c>
      <c r="B268" s="2">
        <v>10000</v>
      </c>
      <c r="C268" s="2">
        <f>IF(ISNA(VLOOKUP(A268,vlookup_a!A:B,2,FALSE)),0,(VLOOKUP(A268,vlookup_a!A:B,2,FALSE)))</f>
        <v>10000</v>
      </c>
      <c r="D268" s="2">
        <f>VLOOKUP(A268,vlookup_a!C:D,2,FALSE)</f>
        <v>0</v>
      </c>
      <c r="E268" s="2">
        <f t="shared" si="13"/>
        <v>0</v>
      </c>
      <c r="F268" t="str">
        <f t="shared" si="14"/>
        <v>aman</v>
      </c>
      <c r="G268" t="str">
        <f t="shared" si="15"/>
        <v>update</v>
      </c>
    </row>
    <row r="269" spans="1:8" hidden="1" x14ac:dyDescent="0.25">
      <c r="A269" s="1" t="s">
        <v>267</v>
      </c>
      <c r="B269" s="2">
        <v>963550</v>
      </c>
      <c r="C269" s="2">
        <f>IF(ISNA(VLOOKUP(A269,vlookup_a!A:B,2,FALSE)),0,(VLOOKUP(A269,vlookup_a!A:B,2,FALSE)))</f>
        <v>963550</v>
      </c>
      <c r="D269" s="2">
        <f>VLOOKUP(A269,vlookup_a!C:D,2,FALSE)</f>
        <v>0</v>
      </c>
      <c r="E269" s="2">
        <f t="shared" si="13"/>
        <v>0</v>
      </c>
      <c r="F269" t="str">
        <f t="shared" si="14"/>
        <v>aman</v>
      </c>
      <c r="G269" t="str">
        <f t="shared" si="15"/>
        <v>update</v>
      </c>
    </row>
    <row r="270" spans="1:8" hidden="1" x14ac:dyDescent="0.25">
      <c r="A270" s="1" t="s">
        <v>268</v>
      </c>
      <c r="B270" s="2">
        <v>288269</v>
      </c>
      <c r="C270" s="2">
        <f>IF(ISNA(VLOOKUP(A270,vlookup_a!A:B,2,FALSE)),0,(VLOOKUP(A270,vlookup_a!A:B,2,FALSE)))</f>
        <v>288269</v>
      </c>
      <c r="D270" s="2">
        <f>VLOOKUP(A270,vlookup_a!C:D,2,FALSE)</f>
        <v>0</v>
      </c>
      <c r="E270" s="2">
        <f t="shared" si="13"/>
        <v>0</v>
      </c>
      <c r="F270" t="str">
        <f t="shared" si="14"/>
        <v>aman</v>
      </c>
      <c r="G270" t="str">
        <f t="shared" si="15"/>
        <v>update</v>
      </c>
    </row>
    <row r="271" spans="1:8" hidden="1" x14ac:dyDescent="0.25">
      <c r="A271" s="1" t="s">
        <v>269</v>
      </c>
      <c r="B271" s="2">
        <v>200000</v>
      </c>
      <c r="C271" s="2">
        <f>IF(ISNA(VLOOKUP(A271,vlookup_a!A:B,2,FALSE)),0,(VLOOKUP(A271,vlookup_a!A:B,2,FALSE)))</f>
        <v>200000</v>
      </c>
      <c r="D271" s="2">
        <f>VLOOKUP(A271,vlookup_a!C:D,2,FALSE)</f>
        <v>0</v>
      </c>
      <c r="E271" s="2">
        <f t="shared" si="13"/>
        <v>0</v>
      </c>
      <c r="F271" t="str">
        <f t="shared" si="14"/>
        <v>aman</v>
      </c>
      <c r="G271" t="str">
        <f t="shared" si="15"/>
        <v>update</v>
      </c>
    </row>
    <row r="272" spans="1:8" x14ac:dyDescent="0.25">
      <c r="A272" s="1" t="s">
        <v>270</v>
      </c>
      <c r="B272" s="2">
        <v>1979336</v>
      </c>
      <c r="C272" s="2">
        <f>IF(ISNA(VLOOKUP(A272,vlookup_a!A:B,2,FALSE)),0,(VLOOKUP(A272,vlookup_a!A:B,2,FALSE)))</f>
        <v>0</v>
      </c>
      <c r="D272" s="2">
        <f>VLOOKUP(A272,vlookup_a!C:D,2,FALSE)</f>
        <v>0</v>
      </c>
      <c r="E272" s="2">
        <f t="shared" si="13"/>
        <v>1979336</v>
      </c>
      <c r="F272" t="str">
        <f t="shared" si="14"/>
        <v>cek</v>
      </c>
      <c r="G272" t="str">
        <f t="shared" si="15"/>
        <v>update</v>
      </c>
      <c r="H272" t="str">
        <f t="shared" ref="H272" si="16">CONCATENATE("update custom.c_rom set oflow_amt = oflow_amt + ",E272," where acid in (select acid from tbaadm.gam where foracid = '",A272,"');")</f>
        <v>update custom.c_rom set oflow_amt = oflow_amt + 1979336 where acid in (select acid from tbaadm.gam where foracid = '1895121000089879');</v>
      </c>
    </row>
    <row r="273" spans="1:7" hidden="1" x14ac:dyDescent="0.25">
      <c r="A273" s="1" t="s">
        <v>271</v>
      </c>
      <c r="B273" s="2">
        <v>732495</v>
      </c>
      <c r="C273" s="2">
        <f>IF(ISNA(VLOOKUP(A273,vlookup_a!A:B,2,FALSE)),0,(VLOOKUP(A273,vlookup_a!A:B,2,FALSE)))</f>
        <v>732495</v>
      </c>
      <c r="D273" s="2">
        <f>VLOOKUP(A273,vlookup_a!C:D,2,FALSE)</f>
        <v>0</v>
      </c>
      <c r="E273" s="2">
        <f t="shared" si="13"/>
        <v>0</v>
      </c>
      <c r="F273" t="str">
        <f t="shared" si="14"/>
        <v>aman</v>
      </c>
      <c r="G273" t="str">
        <f t="shared" si="15"/>
        <v>update</v>
      </c>
    </row>
    <row r="274" spans="1:7" hidden="1" x14ac:dyDescent="0.25">
      <c r="A274" s="1" t="s">
        <v>272</v>
      </c>
      <c r="B274" s="2">
        <v>168133</v>
      </c>
      <c r="C274" s="2">
        <f>IF(ISNA(VLOOKUP(A274,vlookup_a!A:B,2,FALSE)),0,(VLOOKUP(A274,vlookup_a!A:B,2,FALSE)))</f>
        <v>168133</v>
      </c>
      <c r="D274" s="2">
        <f>VLOOKUP(A274,vlookup_a!C:D,2,FALSE)</f>
        <v>0</v>
      </c>
      <c r="E274" s="2">
        <f t="shared" si="13"/>
        <v>0</v>
      </c>
      <c r="F274" t="str">
        <f t="shared" si="14"/>
        <v>aman</v>
      </c>
      <c r="G274" t="str">
        <f t="shared" si="15"/>
        <v>update</v>
      </c>
    </row>
    <row r="275" spans="1:7" hidden="1" x14ac:dyDescent="0.25">
      <c r="A275" s="1" t="s">
        <v>273</v>
      </c>
      <c r="B275" s="2">
        <v>279000</v>
      </c>
      <c r="C275" s="2">
        <f>IF(ISNA(VLOOKUP(A275,vlookup_a!A:B,2,FALSE)),0,(VLOOKUP(A275,vlookup_a!A:B,2,FALSE)))</f>
        <v>279000</v>
      </c>
      <c r="D275" s="2">
        <f>VLOOKUP(A275,vlookup_a!C:D,2,FALSE)</f>
        <v>0</v>
      </c>
      <c r="E275" s="2">
        <f t="shared" si="13"/>
        <v>0</v>
      </c>
      <c r="F275" t="str">
        <f t="shared" si="14"/>
        <v>aman</v>
      </c>
      <c r="G275" t="str">
        <f t="shared" si="15"/>
        <v>update</v>
      </c>
    </row>
    <row r="276" spans="1:7" hidden="1" x14ac:dyDescent="0.25">
      <c r="A276" s="1" t="s">
        <v>274</v>
      </c>
      <c r="B276" s="2">
        <v>790170</v>
      </c>
      <c r="C276" s="2">
        <f>IF(ISNA(VLOOKUP(A276,vlookup_a!A:B,2,FALSE)),0,(VLOOKUP(A276,vlookup_a!A:B,2,FALSE)))</f>
        <v>790170</v>
      </c>
      <c r="D276" s="2">
        <f>VLOOKUP(A276,vlookup_a!C:D,2,FALSE)</f>
        <v>0</v>
      </c>
      <c r="E276" s="2">
        <f t="shared" si="13"/>
        <v>0</v>
      </c>
      <c r="F276" t="str">
        <f t="shared" si="14"/>
        <v>aman</v>
      </c>
      <c r="G276" t="str">
        <f t="shared" si="15"/>
        <v>update</v>
      </c>
    </row>
    <row r="277" spans="1:7" hidden="1" x14ac:dyDescent="0.25">
      <c r="A277" s="1" t="s">
        <v>275</v>
      </c>
      <c r="B277" s="2">
        <v>10000</v>
      </c>
      <c r="C277" s="2">
        <f>IF(ISNA(VLOOKUP(A277,vlookup_a!A:B,2,FALSE)),0,(VLOOKUP(A277,vlookup_a!A:B,2,FALSE)))</f>
        <v>10000</v>
      </c>
      <c r="D277" s="2">
        <f>VLOOKUP(A277,vlookup_a!C:D,2,FALSE)</f>
        <v>0</v>
      </c>
      <c r="E277" s="2">
        <f t="shared" si="13"/>
        <v>0</v>
      </c>
      <c r="F277" t="str">
        <f t="shared" si="14"/>
        <v>aman</v>
      </c>
      <c r="G277" t="str">
        <f t="shared" si="15"/>
        <v>update</v>
      </c>
    </row>
    <row r="278" spans="1:7" hidden="1" x14ac:dyDescent="0.25">
      <c r="A278" s="1" t="s">
        <v>276</v>
      </c>
      <c r="B278" s="2">
        <v>1080387</v>
      </c>
      <c r="C278" s="2">
        <f>IF(ISNA(VLOOKUP(A278,vlookup_a!A:B,2,FALSE)),0,(VLOOKUP(A278,vlookup_a!A:B,2,FALSE)))</f>
        <v>1080387</v>
      </c>
      <c r="D278" s="2">
        <f>VLOOKUP(A278,vlookup_a!C:D,2,FALSE)</f>
        <v>0</v>
      </c>
      <c r="E278" s="2">
        <f t="shared" si="13"/>
        <v>0</v>
      </c>
      <c r="F278" t="str">
        <f t="shared" si="14"/>
        <v>aman</v>
      </c>
      <c r="G278" t="str">
        <f t="shared" si="15"/>
        <v>update</v>
      </c>
    </row>
    <row r="279" spans="1:7" hidden="1" x14ac:dyDescent="0.25">
      <c r="A279" s="1" t="s">
        <v>277</v>
      </c>
      <c r="B279" s="2">
        <v>100000</v>
      </c>
      <c r="C279" s="2">
        <f>IF(ISNA(VLOOKUP(A279,vlookup_a!A:B,2,FALSE)),0,(VLOOKUP(A279,vlookup_a!A:B,2,FALSE)))</f>
        <v>100000</v>
      </c>
      <c r="D279" s="2">
        <f>VLOOKUP(A279,vlookup_a!C:D,2,FALSE)</f>
        <v>0</v>
      </c>
      <c r="E279" s="2">
        <f t="shared" si="13"/>
        <v>0</v>
      </c>
      <c r="F279" t="str">
        <f t="shared" si="14"/>
        <v>aman</v>
      </c>
      <c r="G279" t="str">
        <f t="shared" si="15"/>
        <v>update</v>
      </c>
    </row>
    <row r="280" spans="1:7" hidden="1" x14ac:dyDescent="0.25">
      <c r="A280" s="1" t="s">
        <v>278</v>
      </c>
      <c r="B280" s="2">
        <v>1151145</v>
      </c>
      <c r="C280" s="2">
        <f>IF(ISNA(VLOOKUP(A280,vlookup_a!A:B,2,FALSE)),0,(VLOOKUP(A280,vlookup_a!A:B,2,FALSE)))</f>
        <v>1151145</v>
      </c>
      <c r="D280" s="2">
        <f>VLOOKUP(A280,vlookup_a!C:D,2,FALSE)</f>
        <v>0</v>
      </c>
      <c r="E280" s="2">
        <f t="shared" si="13"/>
        <v>0</v>
      </c>
      <c r="F280" t="str">
        <f t="shared" si="14"/>
        <v>aman</v>
      </c>
      <c r="G280" t="str">
        <f t="shared" si="15"/>
        <v>update</v>
      </c>
    </row>
    <row r="281" spans="1:7" hidden="1" x14ac:dyDescent="0.25">
      <c r="A281" s="1" t="s">
        <v>279</v>
      </c>
      <c r="B281" s="2">
        <v>139344</v>
      </c>
      <c r="C281" s="2">
        <f>IF(ISNA(VLOOKUP(A281,vlookup_a!A:B,2,FALSE)),0,(VLOOKUP(A281,vlookup_a!A:B,2,FALSE)))</f>
        <v>139344</v>
      </c>
      <c r="D281" s="2">
        <f>VLOOKUP(A281,vlookup_a!C:D,2,FALSE)</f>
        <v>0</v>
      </c>
      <c r="E281" s="2">
        <f t="shared" si="13"/>
        <v>0</v>
      </c>
      <c r="F281" t="str">
        <f t="shared" si="14"/>
        <v>aman</v>
      </c>
      <c r="G281" t="str">
        <f t="shared" si="15"/>
        <v>update</v>
      </c>
    </row>
    <row r="282" spans="1:7" hidden="1" x14ac:dyDescent="0.25">
      <c r="A282" s="1" t="s">
        <v>280</v>
      </c>
      <c r="B282" s="2">
        <v>15000</v>
      </c>
      <c r="C282" s="2">
        <f>IF(ISNA(VLOOKUP(A282,vlookup_a!A:B,2,FALSE)),0,(VLOOKUP(A282,vlookup_a!A:B,2,FALSE)))</f>
        <v>15000</v>
      </c>
      <c r="D282" s="2">
        <f>VLOOKUP(A282,vlookup_a!C:D,2,FALSE)</f>
        <v>0</v>
      </c>
      <c r="E282" s="2">
        <f t="shared" si="13"/>
        <v>0</v>
      </c>
      <c r="F282" t="str">
        <f t="shared" si="14"/>
        <v>aman</v>
      </c>
      <c r="G282" t="str">
        <f t="shared" si="15"/>
        <v>update</v>
      </c>
    </row>
    <row r="283" spans="1:7" hidden="1" x14ac:dyDescent="0.25">
      <c r="A283" s="1" t="s">
        <v>281</v>
      </c>
      <c r="B283" s="2">
        <v>100000</v>
      </c>
      <c r="C283" s="2">
        <f>IF(ISNA(VLOOKUP(A283,vlookup_a!A:B,2,FALSE)),0,(VLOOKUP(A283,vlookup_a!A:B,2,FALSE)))</f>
        <v>100000</v>
      </c>
      <c r="D283" s="2">
        <f>VLOOKUP(A283,vlookup_a!C:D,2,FALSE)</f>
        <v>0</v>
      </c>
      <c r="E283" s="2">
        <f t="shared" si="13"/>
        <v>0</v>
      </c>
      <c r="F283" t="str">
        <f t="shared" si="14"/>
        <v>aman</v>
      </c>
      <c r="G283" t="str">
        <f t="shared" si="15"/>
        <v>update</v>
      </c>
    </row>
    <row r="284" spans="1:7" hidden="1" x14ac:dyDescent="0.25">
      <c r="A284" s="1" t="s">
        <v>282</v>
      </c>
      <c r="B284" s="2">
        <v>10000</v>
      </c>
      <c r="C284" s="2">
        <f>IF(ISNA(VLOOKUP(A284,vlookup_a!A:B,2,FALSE)),0,(VLOOKUP(A284,vlookup_a!A:B,2,FALSE)))</f>
        <v>10000</v>
      </c>
      <c r="D284" s="2">
        <f>VLOOKUP(A284,vlookup_a!C:D,2,FALSE)</f>
        <v>0</v>
      </c>
      <c r="E284" s="2">
        <f t="shared" si="13"/>
        <v>0</v>
      </c>
      <c r="F284" t="str">
        <f t="shared" si="14"/>
        <v>aman</v>
      </c>
      <c r="G284" t="str">
        <f t="shared" si="15"/>
        <v>update</v>
      </c>
    </row>
    <row r="285" spans="1:7" hidden="1" x14ac:dyDescent="0.25">
      <c r="A285" s="1" t="s">
        <v>283</v>
      </c>
      <c r="B285" s="2">
        <v>403000</v>
      </c>
      <c r="C285" s="2">
        <f>IF(ISNA(VLOOKUP(A285,vlookup_a!A:B,2,FALSE)),0,(VLOOKUP(A285,vlookup_a!A:B,2,FALSE)))</f>
        <v>403000</v>
      </c>
      <c r="D285" s="2">
        <f>VLOOKUP(A285,vlookup_a!C:D,2,FALSE)</f>
        <v>0</v>
      </c>
      <c r="E285" s="2">
        <f t="shared" si="13"/>
        <v>0</v>
      </c>
      <c r="F285" t="str">
        <f t="shared" si="14"/>
        <v>aman</v>
      </c>
      <c r="G285" t="str">
        <f t="shared" si="15"/>
        <v>update</v>
      </c>
    </row>
    <row r="286" spans="1:7" hidden="1" x14ac:dyDescent="0.25">
      <c r="A286" s="1" t="s">
        <v>284</v>
      </c>
      <c r="B286" s="2">
        <v>200000</v>
      </c>
      <c r="C286" s="2">
        <f>IF(ISNA(VLOOKUP(A286,vlookup_a!A:B,2,FALSE)),0,(VLOOKUP(A286,vlookup_a!A:B,2,FALSE)))</f>
        <v>200000</v>
      </c>
      <c r="D286" s="2">
        <f>VLOOKUP(A286,vlookup_a!C:D,2,FALSE)</f>
        <v>0</v>
      </c>
      <c r="E286" s="2">
        <f t="shared" si="13"/>
        <v>0</v>
      </c>
      <c r="F286" t="str">
        <f t="shared" si="14"/>
        <v>aman</v>
      </c>
      <c r="G286" t="str">
        <f t="shared" si="15"/>
        <v>update</v>
      </c>
    </row>
    <row r="287" spans="1:7" hidden="1" x14ac:dyDescent="0.25">
      <c r="A287" s="1" t="s">
        <v>285</v>
      </c>
      <c r="B287" s="2">
        <v>30000</v>
      </c>
      <c r="C287" s="2">
        <f>IF(ISNA(VLOOKUP(A287,vlookup_a!A:B,2,FALSE)),0,(VLOOKUP(A287,vlookup_a!A:B,2,FALSE)))</f>
        <v>30000</v>
      </c>
      <c r="D287" s="2">
        <f>VLOOKUP(A287,vlookup_a!C:D,2,FALSE)</f>
        <v>0</v>
      </c>
      <c r="E287" s="2">
        <f t="shared" si="13"/>
        <v>0</v>
      </c>
      <c r="F287" t="str">
        <f t="shared" si="14"/>
        <v>aman</v>
      </c>
      <c r="G287" t="str">
        <f t="shared" si="15"/>
        <v>update</v>
      </c>
    </row>
    <row r="288" spans="1:7" hidden="1" x14ac:dyDescent="0.25">
      <c r="A288" s="1" t="s">
        <v>286</v>
      </c>
      <c r="B288" s="2">
        <v>37350</v>
      </c>
      <c r="C288" s="2">
        <f>IF(ISNA(VLOOKUP(A288,vlookup_a!A:B,2,FALSE)),0,(VLOOKUP(A288,vlookup_a!A:B,2,FALSE)))</f>
        <v>37350</v>
      </c>
      <c r="D288" s="2">
        <f>VLOOKUP(A288,vlookup_a!C:D,2,FALSE)</f>
        <v>0</v>
      </c>
      <c r="E288" s="2">
        <f t="shared" si="13"/>
        <v>0</v>
      </c>
      <c r="F288" t="str">
        <f t="shared" si="14"/>
        <v>aman</v>
      </c>
      <c r="G288" t="str">
        <f t="shared" si="15"/>
        <v>update</v>
      </c>
    </row>
    <row r="289" spans="1:7" hidden="1" x14ac:dyDescent="0.25">
      <c r="A289" s="1" t="s">
        <v>287</v>
      </c>
      <c r="B289" s="2">
        <v>67054</v>
      </c>
      <c r="C289" s="2">
        <f>IF(ISNA(VLOOKUP(A289,vlookup_a!A:B,2,FALSE)),0,(VLOOKUP(A289,vlookup_a!A:B,2,FALSE)))</f>
        <v>67054</v>
      </c>
      <c r="D289" s="2">
        <f>VLOOKUP(A289,vlookup_a!C:D,2,FALSE)</f>
        <v>0</v>
      </c>
      <c r="E289" s="2">
        <f t="shared" si="13"/>
        <v>0</v>
      </c>
      <c r="F289" t="str">
        <f t="shared" si="14"/>
        <v>aman</v>
      </c>
      <c r="G289" t="str">
        <f t="shared" si="15"/>
        <v>update</v>
      </c>
    </row>
    <row r="290" spans="1:7" hidden="1" x14ac:dyDescent="0.25">
      <c r="A290" s="1" t="s">
        <v>288</v>
      </c>
      <c r="B290" s="2">
        <v>13727</v>
      </c>
      <c r="C290" s="2">
        <f>IF(ISNA(VLOOKUP(A290,vlookup_a!A:B,2,FALSE)),0,(VLOOKUP(A290,vlookup_a!A:B,2,FALSE)))</f>
        <v>13727</v>
      </c>
      <c r="D290" s="2">
        <f>VLOOKUP(A290,vlookup_a!C:D,2,FALSE)</f>
        <v>0</v>
      </c>
      <c r="E290" s="2">
        <f t="shared" si="13"/>
        <v>0</v>
      </c>
      <c r="F290" t="str">
        <f t="shared" si="14"/>
        <v>aman</v>
      </c>
      <c r="G290" t="str">
        <f t="shared" si="15"/>
        <v>update</v>
      </c>
    </row>
    <row r="291" spans="1:7" hidden="1" x14ac:dyDescent="0.25">
      <c r="A291" s="1" t="s">
        <v>289</v>
      </c>
      <c r="B291" s="2">
        <v>200000</v>
      </c>
      <c r="C291" s="2">
        <f>IF(ISNA(VLOOKUP(A291,vlookup_a!A:B,2,FALSE)),0,(VLOOKUP(A291,vlookup_a!A:B,2,FALSE)))</f>
        <v>200000</v>
      </c>
      <c r="D291" s="2">
        <f>VLOOKUP(A291,vlookup_a!C:D,2,FALSE)</f>
        <v>0</v>
      </c>
      <c r="E291" s="2">
        <f t="shared" si="13"/>
        <v>0</v>
      </c>
      <c r="F291" t="str">
        <f t="shared" si="14"/>
        <v>aman</v>
      </c>
      <c r="G291" t="str">
        <f t="shared" si="15"/>
        <v>update</v>
      </c>
    </row>
    <row r="292" spans="1:7" hidden="1" x14ac:dyDescent="0.25">
      <c r="A292" s="1" t="s">
        <v>290</v>
      </c>
      <c r="B292" s="2">
        <v>15000</v>
      </c>
      <c r="C292" s="2">
        <f>IF(ISNA(VLOOKUP(A292,vlookup_a!A:B,2,FALSE)),0,(VLOOKUP(A292,vlookup_a!A:B,2,FALSE)))</f>
        <v>15000</v>
      </c>
      <c r="D292" s="2">
        <f>VLOOKUP(A292,vlookup_a!C:D,2,FALSE)</f>
        <v>0</v>
      </c>
      <c r="E292" s="2">
        <f t="shared" si="13"/>
        <v>0</v>
      </c>
      <c r="F292" t="str">
        <f t="shared" si="14"/>
        <v>aman</v>
      </c>
      <c r="G292" t="str">
        <f t="shared" si="15"/>
        <v>update</v>
      </c>
    </row>
    <row r="293" spans="1:7" hidden="1" x14ac:dyDescent="0.25">
      <c r="A293" s="1" t="s">
        <v>291</v>
      </c>
      <c r="B293" s="2">
        <v>387936</v>
      </c>
      <c r="C293" s="2">
        <f>IF(ISNA(VLOOKUP(A293,vlookup_a!A:B,2,FALSE)),0,(VLOOKUP(A293,vlookup_a!A:B,2,FALSE)))</f>
        <v>387936</v>
      </c>
      <c r="D293" s="2">
        <f>VLOOKUP(A293,vlookup_a!C:D,2,FALSE)</f>
        <v>0</v>
      </c>
      <c r="E293" s="2">
        <f t="shared" si="13"/>
        <v>0</v>
      </c>
      <c r="F293" t="str">
        <f t="shared" si="14"/>
        <v>aman</v>
      </c>
      <c r="G293" t="str">
        <f t="shared" si="15"/>
        <v>update</v>
      </c>
    </row>
    <row r="294" spans="1:7" hidden="1" x14ac:dyDescent="0.25">
      <c r="A294" s="1" t="s">
        <v>292</v>
      </c>
      <c r="B294" s="2">
        <v>1173918</v>
      </c>
      <c r="C294" s="2">
        <f>IF(ISNA(VLOOKUP(A294,vlookup_a!A:B,2,FALSE)),0,(VLOOKUP(A294,vlookup_a!A:B,2,FALSE)))</f>
        <v>1173918</v>
      </c>
      <c r="D294" s="2">
        <f>VLOOKUP(A294,vlookup_a!C:D,2,FALSE)</f>
        <v>0</v>
      </c>
      <c r="E294" s="2">
        <f t="shared" si="13"/>
        <v>0</v>
      </c>
      <c r="F294" t="str">
        <f t="shared" si="14"/>
        <v>aman</v>
      </c>
      <c r="G294" t="str">
        <f t="shared" si="15"/>
        <v>update</v>
      </c>
    </row>
    <row r="295" spans="1:7" hidden="1" x14ac:dyDescent="0.25">
      <c r="A295" s="1" t="s">
        <v>293</v>
      </c>
      <c r="B295" s="2">
        <v>532922</v>
      </c>
      <c r="C295" s="2">
        <f>IF(ISNA(VLOOKUP(A295,vlookup_a!A:B,2,FALSE)),0,(VLOOKUP(A295,vlookup_a!A:B,2,FALSE)))</f>
        <v>532922</v>
      </c>
      <c r="D295" s="2">
        <f>VLOOKUP(A295,vlookup_a!C:D,2,FALSE)</f>
        <v>0</v>
      </c>
      <c r="E295" s="2">
        <f t="shared" si="13"/>
        <v>0</v>
      </c>
      <c r="F295" t="str">
        <f t="shared" si="14"/>
        <v>aman</v>
      </c>
      <c r="G295" t="str">
        <f t="shared" si="15"/>
        <v>update</v>
      </c>
    </row>
    <row r="296" spans="1:7" hidden="1" x14ac:dyDescent="0.25">
      <c r="A296" s="1" t="s">
        <v>294</v>
      </c>
      <c r="B296" s="2">
        <v>76399</v>
      </c>
      <c r="C296" s="2">
        <f>IF(ISNA(VLOOKUP(A296,vlookup_a!A:B,2,FALSE)),0,(VLOOKUP(A296,vlookup_a!A:B,2,FALSE)))</f>
        <v>76399</v>
      </c>
      <c r="D296" s="2">
        <f>VLOOKUP(A296,vlookup_a!C:D,2,FALSE)</f>
        <v>0</v>
      </c>
      <c r="E296" s="2">
        <f t="shared" si="13"/>
        <v>0</v>
      </c>
      <c r="F296" t="str">
        <f t="shared" si="14"/>
        <v>aman</v>
      </c>
      <c r="G296" t="str">
        <f t="shared" si="15"/>
        <v>update</v>
      </c>
    </row>
    <row r="297" spans="1:7" hidden="1" x14ac:dyDescent="0.25">
      <c r="A297" s="1" t="s">
        <v>295</v>
      </c>
      <c r="B297" s="2">
        <v>31000</v>
      </c>
      <c r="C297" s="2">
        <f>IF(ISNA(VLOOKUP(A297,vlookup_a!A:B,2,FALSE)),0,(VLOOKUP(A297,vlookup_a!A:B,2,FALSE)))</f>
        <v>31000</v>
      </c>
      <c r="D297" s="2">
        <f>VLOOKUP(A297,vlookup_a!C:D,2,FALSE)</f>
        <v>0</v>
      </c>
      <c r="E297" s="2">
        <f t="shared" si="13"/>
        <v>0</v>
      </c>
      <c r="F297" t="str">
        <f t="shared" si="14"/>
        <v>aman</v>
      </c>
      <c r="G297" t="str">
        <f t="shared" si="15"/>
        <v>update</v>
      </c>
    </row>
    <row r="298" spans="1:7" hidden="1" x14ac:dyDescent="0.25">
      <c r="A298" s="1" t="s">
        <v>296</v>
      </c>
      <c r="B298" s="2">
        <v>108339</v>
      </c>
      <c r="C298" s="2">
        <f>IF(ISNA(VLOOKUP(A298,vlookup_a!A:B,2,FALSE)),0,(VLOOKUP(A298,vlookup_a!A:B,2,FALSE)))</f>
        <v>108339</v>
      </c>
      <c r="D298" s="2">
        <f>VLOOKUP(A298,vlookup_a!C:D,2,FALSE)</f>
        <v>0</v>
      </c>
      <c r="E298" s="2">
        <f t="shared" si="13"/>
        <v>0</v>
      </c>
      <c r="F298" t="str">
        <f t="shared" si="14"/>
        <v>aman</v>
      </c>
      <c r="G298" t="str">
        <f t="shared" si="15"/>
        <v>update</v>
      </c>
    </row>
    <row r="299" spans="1:7" hidden="1" x14ac:dyDescent="0.25">
      <c r="A299" s="1" t="s">
        <v>297</v>
      </c>
      <c r="B299" s="2">
        <v>1062000</v>
      </c>
      <c r="C299" s="2">
        <f>IF(ISNA(VLOOKUP(A299,vlookup_a!A:B,2,FALSE)),0,(VLOOKUP(A299,vlookup_a!A:B,2,FALSE)))</f>
        <v>1062000</v>
      </c>
      <c r="D299" s="2">
        <f>VLOOKUP(A299,vlookup_a!C:D,2,FALSE)</f>
        <v>0</v>
      </c>
      <c r="E299" s="2">
        <f t="shared" si="13"/>
        <v>0</v>
      </c>
      <c r="F299" t="str">
        <f t="shared" si="14"/>
        <v>aman</v>
      </c>
      <c r="G299" t="str">
        <f t="shared" si="15"/>
        <v>update</v>
      </c>
    </row>
    <row r="300" spans="1:7" hidden="1" x14ac:dyDescent="0.25">
      <c r="A300" s="1" t="s">
        <v>298</v>
      </c>
      <c r="B300" s="2">
        <v>1709501</v>
      </c>
      <c r="C300" s="2">
        <f>IF(ISNA(VLOOKUP(A300,vlookup_a!A:B,2,FALSE)),0,(VLOOKUP(A300,vlookup_a!A:B,2,FALSE)))</f>
        <v>1709501</v>
      </c>
      <c r="D300" s="2">
        <f>VLOOKUP(A300,vlookup_a!C:D,2,FALSE)</f>
        <v>0</v>
      </c>
      <c r="E300" s="2">
        <f t="shared" si="13"/>
        <v>0</v>
      </c>
      <c r="F300" t="str">
        <f t="shared" si="14"/>
        <v>aman</v>
      </c>
      <c r="G300" t="str">
        <f t="shared" si="15"/>
        <v>update</v>
      </c>
    </row>
    <row r="301" spans="1:7" hidden="1" x14ac:dyDescent="0.25">
      <c r="A301" s="1" t="s">
        <v>299</v>
      </c>
      <c r="B301" s="2">
        <v>74475</v>
      </c>
      <c r="C301" s="2">
        <f>IF(ISNA(VLOOKUP(A301,vlookup_a!A:B,2,FALSE)),0,(VLOOKUP(A301,vlookup_a!A:B,2,FALSE)))</f>
        <v>74475</v>
      </c>
      <c r="D301" s="2">
        <f>VLOOKUP(A301,vlookup_a!C:D,2,FALSE)</f>
        <v>0</v>
      </c>
      <c r="E301" s="2">
        <f t="shared" si="13"/>
        <v>0</v>
      </c>
      <c r="F301" t="str">
        <f t="shared" si="14"/>
        <v>aman</v>
      </c>
      <c r="G301" t="str">
        <f t="shared" si="15"/>
        <v>update</v>
      </c>
    </row>
    <row r="302" spans="1:7" hidden="1" x14ac:dyDescent="0.25">
      <c r="A302" s="1" t="s">
        <v>300</v>
      </c>
      <c r="B302" s="2">
        <v>596414</v>
      </c>
      <c r="C302" s="2">
        <f>IF(ISNA(VLOOKUP(A302,vlookup_a!A:B,2,FALSE)),0,(VLOOKUP(A302,vlookup_a!A:B,2,FALSE)))</f>
        <v>596414</v>
      </c>
      <c r="D302" s="2">
        <f>VLOOKUP(A302,vlookup_a!C:D,2,FALSE)</f>
        <v>0</v>
      </c>
      <c r="E302" s="2">
        <f t="shared" si="13"/>
        <v>0</v>
      </c>
      <c r="F302" t="str">
        <f t="shared" si="14"/>
        <v>aman</v>
      </c>
      <c r="G302" t="str">
        <f t="shared" si="15"/>
        <v>update</v>
      </c>
    </row>
    <row r="303" spans="1:7" hidden="1" x14ac:dyDescent="0.25">
      <c r="A303" s="1" t="s">
        <v>301</v>
      </c>
      <c r="B303" s="2">
        <v>136469</v>
      </c>
      <c r="C303" s="2">
        <f>IF(ISNA(VLOOKUP(A303,vlookup_a!A:B,2,FALSE)),0,(VLOOKUP(A303,vlookup_a!A:B,2,FALSE)))</f>
        <v>136469</v>
      </c>
      <c r="D303" s="2">
        <f>VLOOKUP(A303,vlookup_a!C:D,2,FALSE)</f>
        <v>0</v>
      </c>
      <c r="E303" s="2">
        <f t="shared" si="13"/>
        <v>0</v>
      </c>
      <c r="F303" t="str">
        <f t="shared" si="14"/>
        <v>aman</v>
      </c>
      <c r="G303" t="str">
        <f t="shared" si="15"/>
        <v>update</v>
      </c>
    </row>
    <row r="304" spans="1:7" hidden="1" x14ac:dyDescent="0.25">
      <c r="A304" s="1" t="s">
        <v>302</v>
      </c>
      <c r="B304" s="2">
        <v>39184</v>
      </c>
      <c r="C304" s="2">
        <f>IF(ISNA(VLOOKUP(A304,vlookup_a!A:B,2,FALSE)),0,(VLOOKUP(A304,vlookup_a!A:B,2,FALSE)))</f>
        <v>39184</v>
      </c>
      <c r="D304" s="2">
        <f>VLOOKUP(A304,vlookup_a!C:D,2,FALSE)</f>
        <v>0</v>
      </c>
      <c r="E304" s="2">
        <f t="shared" si="13"/>
        <v>0</v>
      </c>
      <c r="F304" t="str">
        <f t="shared" si="14"/>
        <v>aman</v>
      </c>
      <c r="G304" t="str">
        <f t="shared" si="15"/>
        <v>update</v>
      </c>
    </row>
    <row r="305" spans="1:7" hidden="1" x14ac:dyDescent="0.25">
      <c r="A305" s="1" t="s">
        <v>303</v>
      </c>
      <c r="B305" s="2">
        <v>577624</v>
      </c>
      <c r="C305" s="2">
        <f>IF(ISNA(VLOOKUP(A305,vlookup_a!A:B,2,FALSE)),0,(VLOOKUP(A305,vlookup_a!A:B,2,FALSE)))</f>
        <v>577624</v>
      </c>
      <c r="D305" s="2">
        <f>VLOOKUP(A305,vlookup_a!C:D,2,FALSE)</f>
        <v>0</v>
      </c>
      <c r="E305" s="2">
        <f t="shared" si="13"/>
        <v>0</v>
      </c>
      <c r="F305" t="str">
        <f t="shared" si="14"/>
        <v>aman</v>
      </c>
      <c r="G305" t="str">
        <f t="shared" si="15"/>
        <v>update</v>
      </c>
    </row>
    <row r="306" spans="1:7" hidden="1" x14ac:dyDescent="0.25">
      <c r="A306" s="1" t="s">
        <v>304</v>
      </c>
      <c r="B306" s="2">
        <v>1850007</v>
      </c>
      <c r="C306" s="2">
        <f>IF(ISNA(VLOOKUP(A306,vlookup_a!A:B,2,FALSE)),0,(VLOOKUP(A306,vlookup_a!A:B,2,FALSE)))</f>
        <v>1850007</v>
      </c>
      <c r="D306" s="2">
        <f>VLOOKUP(A306,vlookup_a!C:D,2,FALSE)</f>
        <v>0</v>
      </c>
      <c r="E306" s="2">
        <f t="shared" si="13"/>
        <v>0</v>
      </c>
      <c r="F306" t="str">
        <f t="shared" si="14"/>
        <v>aman</v>
      </c>
      <c r="G306" t="str">
        <f t="shared" si="15"/>
        <v>update</v>
      </c>
    </row>
    <row r="307" spans="1:7" hidden="1" x14ac:dyDescent="0.25">
      <c r="A307" s="1" t="s">
        <v>305</v>
      </c>
      <c r="B307" s="2">
        <v>441221</v>
      </c>
      <c r="C307" s="2">
        <f>IF(ISNA(VLOOKUP(A307,vlookup_a!A:B,2,FALSE)),0,(VLOOKUP(A307,vlookup_a!A:B,2,FALSE)))</f>
        <v>441221</v>
      </c>
      <c r="D307" s="2">
        <f>VLOOKUP(A307,vlookup_a!C:D,2,FALSE)</f>
        <v>0</v>
      </c>
      <c r="E307" s="2">
        <f t="shared" si="13"/>
        <v>0</v>
      </c>
      <c r="F307" t="str">
        <f t="shared" si="14"/>
        <v>aman</v>
      </c>
      <c r="G307" t="str">
        <f t="shared" si="15"/>
        <v>update</v>
      </c>
    </row>
    <row r="308" spans="1:7" hidden="1" x14ac:dyDescent="0.25">
      <c r="A308" s="1" t="s">
        <v>306</v>
      </c>
      <c r="B308" s="2">
        <v>38000</v>
      </c>
      <c r="C308" s="2">
        <f>IF(ISNA(VLOOKUP(A308,vlookup_a!A:B,2,FALSE)),0,(VLOOKUP(A308,vlookup_a!A:B,2,FALSE)))</f>
        <v>38000</v>
      </c>
      <c r="D308" s="2">
        <f>VLOOKUP(A308,vlookup_a!C:D,2,FALSE)</f>
        <v>0</v>
      </c>
      <c r="E308" s="2">
        <f t="shared" si="13"/>
        <v>0</v>
      </c>
      <c r="F308" t="str">
        <f t="shared" si="14"/>
        <v>aman</v>
      </c>
      <c r="G308" t="str">
        <f t="shared" si="15"/>
        <v>update</v>
      </c>
    </row>
    <row r="309" spans="1:7" hidden="1" x14ac:dyDescent="0.25">
      <c r="A309" s="1" t="s">
        <v>307</v>
      </c>
      <c r="B309" s="2">
        <v>3255</v>
      </c>
      <c r="C309" s="2">
        <f>IF(ISNA(VLOOKUP(A309,vlookup_a!A:B,2,FALSE)),0,(VLOOKUP(A309,vlookup_a!A:B,2,FALSE)))</f>
        <v>3255</v>
      </c>
      <c r="D309" s="2">
        <f>VLOOKUP(A309,vlookup_a!C:D,2,FALSE)</f>
        <v>0</v>
      </c>
      <c r="E309" s="2">
        <f t="shared" si="13"/>
        <v>0</v>
      </c>
      <c r="F309" t="str">
        <f t="shared" si="14"/>
        <v>aman</v>
      </c>
      <c r="G309" t="str">
        <f t="shared" si="15"/>
        <v>update</v>
      </c>
    </row>
    <row r="310" spans="1:7" hidden="1" x14ac:dyDescent="0.25">
      <c r="A310" s="1" t="s">
        <v>308</v>
      </c>
      <c r="B310" s="2">
        <v>83209</v>
      </c>
      <c r="C310" s="2">
        <f>IF(ISNA(VLOOKUP(A310,vlookup_a!A:B,2,FALSE)),0,(VLOOKUP(A310,vlookup_a!A:B,2,FALSE)))</f>
        <v>83209</v>
      </c>
      <c r="D310" s="2">
        <f>VLOOKUP(A310,vlookup_a!C:D,2,FALSE)</f>
        <v>0</v>
      </c>
      <c r="E310" s="2">
        <f t="shared" si="13"/>
        <v>0</v>
      </c>
      <c r="F310" t="str">
        <f t="shared" si="14"/>
        <v>aman</v>
      </c>
      <c r="G310" t="str">
        <f t="shared" si="15"/>
        <v>update</v>
      </c>
    </row>
    <row r="311" spans="1:7" hidden="1" x14ac:dyDescent="0.25">
      <c r="A311" s="1" t="s">
        <v>309</v>
      </c>
      <c r="B311" s="2">
        <v>786434</v>
      </c>
      <c r="C311" s="2">
        <f>IF(ISNA(VLOOKUP(A311,vlookup_a!A:B,2,FALSE)),0,(VLOOKUP(A311,vlookup_a!A:B,2,FALSE)))</f>
        <v>786434</v>
      </c>
      <c r="D311" s="2">
        <f>VLOOKUP(A311,vlookup_a!C:D,2,FALSE)</f>
        <v>0</v>
      </c>
      <c r="E311" s="2">
        <f t="shared" si="13"/>
        <v>0</v>
      </c>
      <c r="F311" t="str">
        <f t="shared" si="14"/>
        <v>aman</v>
      </c>
      <c r="G311" t="str">
        <f t="shared" si="15"/>
        <v>update</v>
      </c>
    </row>
    <row r="312" spans="1:7" hidden="1" x14ac:dyDescent="0.25">
      <c r="A312" s="1" t="s">
        <v>310</v>
      </c>
      <c r="B312" s="2">
        <v>112500</v>
      </c>
      <c r="C312" s="2">
        <f>IF(ISNA(VLOOKUP(A312,vlookup_a!A:B,2,FALSE)),0,(VLOOKUP(A312,vlookup_a!A:B,2,FALSE)))</f>
        <v>112500</v>
      </c>
      <c r="D312" s="2">
        <f>VLOOKUP(A312,vlookup_a!C:D,2,FALSE)</f>
        <v>0</v>
      </c>
      <c r="E312" s="2">
        <f t="shared" si="13"/>
        <v>0</v>
      </c>
      <c r="F312" t="str">
        <f t="shared" si="14"/>
        <v>aman</v>
      </c>
      <c r="G312" t="str">
        <f t="shared" si="15"/>
        <v>update</v>
      </c>
    </row>
    <row r="313" spans="1:7" hidden="1" x14ac:dyDescent="0.25">
      <c r="A313" s="1" t="s">
        <v>311</v>
      </c>
      <c r="B313" s="2">
        <v>10000</v>
      </c>
      <c r="C313" s="2">
        <f>IF(ISNA(VLOOKUP(A313,vlookup_a!A:B,2,FALSE)),0,(VLOOKUP(A313,vlookup_a!A:B,2,FALSE)))</f>
        <v>10000</v>
      </c>
      <c r="D313" s="2">
        <f>VLOOKUP(A313,vlookup_a!C:D,2,FALSE)</f>
        <v>0</v>
      </c>
      <c r="E313" s="2">
        <f t="shared" si="13"/>
        <v>0</v>
      </c>
      <c r="F313" t="str">
        <f t="shared" si="14"/>
        <v>aman</v>
      </c>
      <c r="G313" t="str">
        <f t="shared" si="15"/>
        <v>update</v>
      </c>
    </row>
    <row r="314" spans="1:7" hidden="1" x14ac:dyDescent="0.25">
      <c r="A314" s="1" t="s">
        <v>312</v>
      </c>
      <c r="B314" s="2">
        <v>289989</v>
      </c>
      <c r="C314" s="2">
        <f>IF(ISNA(VLOOKUP(A314,vlookup_a!A:B,2,FALSE)),0,(VLOOKUP(A314,vlookup_a!A:B,2,FALSE)))</f>
        <v>289989</v>
      </c>
      <c r="D314" s="2">
        <f>VLOOKUP(A314,vlookup_a!C:D,2,FALSE)</f>
        <v>0</v>
      </c>
      <c r="E314" s="2">
        <f t="shared" si="13"/>
        <v>0</v>
      </c>
      <c r="F314" t="str">
        <f t="shared" si="14"/>
        <v>aman</v>
      </c>
      <c r="G314" t="str">
        <f t="shared" si="15"/>
        <v>update</v>
      </c>
    </row>
    <row r="315" spans="1:7" hidden="1" x14ac:dyDescent="0.25">
      <c r="A315" s="1" t="s">
        <v>313</v>
      </c>
      <c r="B315" s="2">
        <v>1035511</v>
      </c>
      <c r="C315" s="2">
        <f>IF(ISNA(VLOOKUP(A315,vlookup_a!A:B,2,FALSE)),0,(VLOOKUP(A315,vlookup_a!A:B,2,FALSE)))</f>
        <v>1035511</v>
      </c>
      <c r="D315" s="2">
        <f>VLOOKUP(A315,vlookup_a!C:D,2,FALSE)</f>
        <v>0</v>
      </c>
      <c r="E315" s="2">
        <f t="shared" si="13"/>
        <v>0</v>
      </c>
      <c r="F315" t="str">
        <f t="shared" si="14"/>
        <v>aman</v>
      </c>
      <c r="G315" t="str">
        <f t="shared" si="15"/>
        <v>update</v>
      </c>
    </row>
    <row r="316" spans="1:7" hidden="1" x14ac:dyDescent="0.25">
      <c r="A316" s="1" t="s">
        <v>314</v>
      </c>
      <c r="B316" s="2">
        <v>150000</v>
      </c>
      <c r="C316" s="2">
        <f>IF(ISNA(VLOOKUP(A316,vlookup_a!A:B,2,FALSE)),0,(VLOOKUP(A316,vlookup_a!A:B,2,FALSE)))</f>
        <v>150000</v>
      </c>
      <c r="D316" s="2">
        <f>VLOOKUP(A316,vlookup_a!C:D,2,FALSE)</f>
        <v>0</v>
      </c>
      <c r="E316" s="2">
        <f t="shared" si="13"/>
        <v>0</v>
      </c>
      <c r="F316" t="str">
        <f t="shared" si="14"/>
        <v>aman</v>
      </c>
      <c r="G316" t="str">
        <f t="shared" si="15"/>
        <v>update</v>
      </c>
    </row>
    <row r="317" spans="1:7" hidden="1" x14ac:dyDescent="0.25">
      <c r="A317" s="1" t="s">
        <v>315</v>
      </c>
      <c r="B317" s="2">
        <v>220000</v>
      </c>
      <c r="C317" s="2">
        <f>IF(ISNA(VLOOKUP(A317,vlookup_a!A:B,2,FALSE)),0,(VLOOKUP(A317,vlookup_a!A:B,2,FALSE)))</f>
        <v>220000</v>
      </c>
      <c r="D317" s="2">
        <f>VLOOKUP(A317,vlookup_a!C:D,2,FALSE)</f>
        <v>0</v>
      </c>
      <c r="E317" s="2">
        <f t="shared" si="13"/>
        <v>0</v>
      </c>
      <c r="F317" t="str">
        <f t="shared" si="14"/>
        <v>aman</v>
      </c>
      <c r="G317" t="str">
        <f t="shared" si="15"/>
        <v>update</v>
      </c>
    </row>
    <row r="318" spans="1:7" hidden="1" x14ac:dyDescent="0.25">
      <c r="A318" s="1" t="s">
        <v>316</v>
      </c>
      <c r="B318" s="2">
        <v>10000</v>
      </c>
      <c r="C318" s="2">
        <f>IF(ISNA(VLOOKUP(A318,vlookup_a!A:B,2,FALSE)),0,(VLOOKUP(A318,vlookup_a!A:B,2,FALSE)))</f>
        <v>10000</v>
      </c>
      <c r="D318" s="2">
        <f>VLOOKUP(A318,vlookup_a!C:D,2,FALSE)</f>
        <v>0</v>
      </c>
      <c r="E318" s="2">
        <f t="shared" si="13"/>
        <v>0</v>
      </c>
      <c r="F318" t="str">
        <f t="shared" si="14"/>
        <v>aman</v>
      </c>
      <c r="G318" t="str">
        <f t="shared" si="15"/>
        <v>update</v>
      </c>
    </row>
    <row r="319" spans="1:7" hidden="1" x14ac:dyDescent="0.25">
      <c r="A319" s="1" t="s">
        <v>317</v>
      </c>
      <c r="B319" s="2">
        <v>50000</v>
      </c>
      <c r="C319" s="2">
        <f>IF(ISNA(VLOOKUP(A319,vlookup_a!A:B,2,FALSE)),0,(VLOOKUP(A319,vlookup_a!A:B,2,FALSE)))</f>
        <v>50000</v>
      </c>
      <c r="D319" s="2">
        <f>VLOOKUP(A319,vlookup_a!C:D,2,FALSE)</f>
        <v>0</v>
      </c>
      <c r="E319" s="2">
        <f t="shared" si="13"/>
        <v>0</v>
      </c>
      <c r="F319" t="str">
        <f t="shared" si="14"/>
        <v>aman</v>
      </c>
      <c r="G319" t="str">
        <f t="shared" si="15"/>
        <v>update</v>
      </c>
    </row>
    <row r="320" spans="1:7" hidden="1" x14ac:dyDescent="0.25">
      <c r="A320" s="1" t="s">
        <v>318</v>
      </c>
      <c r="B320" s="2">
        <v>865208</v>
      </c>
      <c r="C320" s="2">
        <f>IF(ISNA(VLOOKUP(A320,vlookup_a!A:B,2,FALSE)),0,(VLOOKUP(A320,vlookup_a!A:B,2,FALSE)))</f>
        <v>865208</v>
      </c>
      <c r="D320" s="2">
        <f>VLOOKUP(A320,vlookup_a!C:D,2,FALSE)</f>
        <v>0</v>
      </c>
      <c r="E320" s="2">
        <f t="shared" si="13"/>
        <v>0</v>
      </c>
      <c r="F320" t="str">
        <f t="shared" si="14"/>
        <v>aman</v>
      </c>
      <c r="G320" t="str">
        <f t="shared" si="15"/>
        <v>update</v>
      </c>
    </row>
    <row r="321" spans="1:7" hidden="1" x14ac:dyDescent="0.25">
      <c r="A321" s="1" t="s">
        <v>319</v>
      </c>
      <c r="B321" s="2">
        <v>281054</v>
      </c>
      <c r="C321" s="2">
        <f>IF(ISNA(VLOOKUP(A321,vlookup_a!A:B,2,FALSE)),0,(VLOOKUP(A321,vlookup_a!A:B,2,FALSE)))</f>
        <v>281054</v>
      </c>
      <c r="D321" s="2">
        <f>VLOOKUP(A321,vlookup_a!C:D,2,FALSE)</f>
        <v>0</v>
      </c>
      <c r="E321" s="2">
        <f t="shared" si="13"/>
        <v>0</v>
      </c>
      <c r="F321" t="str">
        <f t="shared" si="14"/>
        <v>aman</v>
      </c>
      <c r="G321" t="str">
        <f t="shared" si="15"/>
        <v>update</v>
      </c>
    </row>
    <row r="322" spans="1:7" hidden="1" x14ac:dyDescent="0.25">
      <c r="A322" s="1" t="s">
        <v>320</v>
      </c>
      <c r="B322" s="2">
        <v>15000</v>
      </c>
      <c r="C322" s="2">
        <f>IF(ISNA(VLOOKUP(A322,vlookup_a!A:B,2,FALSE)),0,(VLOOKUP(A322,vlookup_a!A:B,2,FALSE)))</f>
        <v>15000</v>
      </c>
      <c r="D322" s="2">
        <f>VLOOKUP(A322,vlookup_a!C:D,2,FALSE)</f>
        <v>0</v>
      </c>
      <c r="E322" s="2">
        <f t="shared" si="13"/>
        <v>0</v>
      </c>
      <c r="F322" t="str">
        <f t="shared" si="14"/>
        <v>aman</v>
      </c>
      <c r="G322" t="str">
        <f t="shared" si="15"/>
        <v>update</v>
      </c>
    </row>
    <row r="323" spans="1:7" hidden="1" x14ac:dyDescent="0.25">
      <c r="A323" s="1" t="s">
        <v>321</v>
      </c>
      <c r="B323" s="2">
        <v>15000</v>
      </c>
      <c r="C323" s="2">
        <f>IF(ISNA(VLOOKUP(A323,vlookup_a!A:B,2,FALSE)),0,(VLOOKUP(A323,vlookup_a!A:B,2,FALSE)))</f>
        <v>15000</v>
      </c>
      <c r="D323" s="2">
        <f>VLOOKUP(A323,vlookup_a!C:D,2,FALSE)</f>
        <v>0</v>
      </c>
      <c r="E323" s="2">
        <f t="shared" ref="E323:E386" si="17">B323-C323</f>
        <v>0</v>
      </c>
      <c r="F323" t="str">
        <f t="shared" ref="F323:F386" si="18">IF(B323=C323,"aman",IF(B323&lt;C323,"aman","cek"))</f>
        <v>aman</v>
      </c>
      <c r="G323" t="str">
        <f t="shared" ref="G323:G386" si="19">IF(D323=B323,"no update","update")</f>
        <v>update</v>
      </c>
    </row>
    <row r="324" spans="1:7" hidden="1" x14ac:dyDescent="0.25">
      <c r="A324" s="1" t="s">
        <v>322</v>
      </c>
      <c r="B324" s="2">
        <v>10000</v>
      </c>
      <c r="C324" s="2">
        <f>IF(ISNA(VLOOKUP(A324,vlookup_a!A:B,2,FALSE)),0,(VLOOKUP(A324,vlookup_a!A:B,2,FALSE)))</f>
        <v>10000</v>
      </c>
      <c r="D324" s="2">
        <f>VLOOKUP(A324,vlookup_a!C:D,2,FALSE)</f>
        <v>0</v>
      </c>
      <c r="E324" s="2">
        <f t="shared" si="17"/>
        <v>0</v>
      </c>
      <c r="F324" t="str">
        <f t="shared" si="18"/>
        <v>aman</v>
      </c>
      <c r="G324" t="str">
        <f t="shared" si="19"/>
        <v>update</v>
      </c>
    </row>
    <row r="325" spans="1:7" hidden="1" x14ac:dyDescent="0.25">
      <c r="A325" s="1" t="s">
        <v>323</v>
      </c>
      <c r="B325" s="2">
        <v>367741</v>
      </c>
      <c r="C325" s="2">
        <f>IF(ISNA(VLOOKUP(A325,vlookup_a!A:B,2,FALSE)),0,(VLOOKUP(A325,vlookup_a!A:B,2,FALSE)))</f>
        <v>372000</v>
      </c>
      <c r="D325" s="2">
        <f>VLOOKUP(A325,vlookup_a!C:D,2,FALSE)</f>
        <v>0</v>
      </c>
      <c r="E325" s="2">
        <f t="shared" si="17"/>
        <v>-4259</v>
      </c>
      <c r="F325" t="str">
        <f t="shared" si="18"/>
        <v>aman</v>
      </c>
      <c r="G325" t="str">
        <f t="shared" si="19"/>
        <v>update</v>
      </c>
    </row>
    <row r="326" spans="1:7" hidden="1" x14ac:dyDescent="0.25">
      <c r="A326" s="1" t="s">
        <v>324</v>
      </c>
      <c r="B326" s="2">
        <v>231133</v>
      </c>
      <c r="C326" s="2">
        <f>IF(ISNA(VLOOKUP(A326,vlookup_a!A:B,2,FALSE)),0,(VLOOKUP(A326,vlookup_a!A:B,2,FALSE)))</f>
        <v>231133</v>
      </c>
      <c r="D326" s="2">
        <f>VLOOKUP(A326,vlookup_a!C:D,2,FALSE)</f>
        <v>0</v>
      </c>
      <c r="E326" s="2">
        <f t="shared" si="17"/>
        <v>0</v>
      </c>
      <c r="F326" t="str">
        <f t="shared" si="18"/>
        <v>aman</v>
      </c>
      <c r="G326" t="str">
        <f t="shared" si="19"/>
        <v>update</v>
      </c>
    </row>
    <row r="327" spans="1:7" hidden="1" x14ac:dyDescent="0.25">
      <c r="A327" s="1" t="s">
        <v>325</v>
      </c>
      <c r="B327" s="2">
        <v>138000</v>
      </c>
      <c r="C327" s="2">
        <f>IF(ISNA(VLOOKUP(A327,vlookup_a!A:B,2,FALSE)),0,(VLOOKUP(A327,vlookup_a!A:B,2,FALSE)))</f>
        <v>138000</v>
      </c>
      <c r="D327" s="2">
        <f>VLOOKUP(A327,vlookup_a!C:D,2,FALSE)</f>
        <v>0</v>
      </c>
      <c r="E327" s="2">
        <f t="shared" si="17"/>
        <v>0</v>
      </c>
      <c r="F327" t="str">
        <f t="shared" si="18"/>
        <v>aman</v>
      </c>
      <c r="G327" t="str">
        <f t="shared" si="19"/>
        <v>update</v>
      </c>
    </row>
    <row r="328" spans="1:7" hidden="1" x14ac:dyDescent="0.25">
      <c r="A328" s="1" t="s">
        <v>326</v>
      </c>
      <c r="B328" s="2">
        <v>188000</v>
      </c>
      <c r="C328" s="2">
        <f>IF(ISNA(VLOOKUP(A328,vlookup_a!A:B,2,FALSE)),0,(VLOOKUP(A328,vlookup_a!A:B,2,FALSE)))</f>
        <v>188000</v>
      </c>
      <c r="D328" s="2">
        <f>VLOOKUP(A328,vlookup_a!C:D,2,FALSE)</f>
        <v>0</v>
      </c>
      <c r="E328" s="2">
        <f t="shared" si="17"/>
        <v>0</v>
      </c>
      <c r="F328" t="str">
        <f t="shared" si="18"/>
        <v>aman</v>
      </c>
      <c r="G328" t="str">
        <f t="shared" si="19"/>
        <v>update</v>
      </c>
    </row>
    <row r="329" spans="1:7" hidden="1" x14ac:dyDescent="0.25">
      <c r="A329" s="1" t="s">
        <v>327</v>
      </c>
      <c r="B329" s="2">
        <v>335590</v>
      </c>
      <c r="C329" s="2">
        <f>IF(ISNA(VLOOKUP(A329,vlookup_a!A:B,2,FALSE)),0,(VLOOKUP(A329,vlookup_a!A:B,2,FALSE)))</f>
        <v>335590</v>
      </c>
      <c r="D329" s="2">
        <f>VLOOKUP(A329,vlookup_a!C:D,2,FALSE)</f>
        <v>0</v>
      </c>
      <c r="E329" s="2">
        <f t="shared" si="17"/>
        <v>0</v>
      </c>
      <c r="F329" t="str">
        <f t="shared" si="18"/>
        <v>aman</v>
      </c>
      <c r="G329" t="str">
        <f t="shared" si="19"/>
        <v>update</v>
      </c>
    </row>
    <row r="330" spans="1:7" hidden="1" x14ac:dyDescent="0.25">
      <c r="A330" s="1" t="s">
        <v>328</v>
      </c>
      <c r="B330" s="2">
        <v>200172</v>
      </c>
      <c r="C330" s="2">
        <f>IF(ISNA(VLOOKUP(A330,vlookup_a!A:B,2,FALSE)),0,(VLOOKUP(A330,vlookup_a!A:B,2,FALSE)))</f>
        <v>200172</v>
      </c>
      <c r="D330" s="2">
        <f>VLOOKUP(A330,vlookup_a!C:D,2,FALSE)</f>
        <v>0</v>
      </c>
      <c r="E330" s="2">
        <f t="shared" si="17"/>
        <v>0</v>
      </c>
      <c r="F330" t="str">
        <f t="shared" si="18"/>
        <v>aman</v>
      </c>
      <c r="G330" t="str">
        <f t="shared" si="19"/>
        <v>update</v>
      </c>
    </row>
    <row r="331" spans="1:7" hidden="1" x14ac:dyDescent="0.25">
      <c r="A331" s="1" t="s">
        <v>329</v>
      </c>
      <c r="B331" s="2">
        <v>452303</v>
      </c>
      <c r="C331" s="2">
        <f>IF(ISNA(VLOOKUP(A331,vlookup_a!A:B,2,FALSE)),0,(VLOOKUP(A331,vlookup_a!A:B,2,FALSE)))</f>
        <v>452303</v>
      </c>
      <c r="D331" s="2">
        <f>VLOOKUP(A331,vlookup_a!C:D,2,FALSE)</f>
        <v>0</v>
      </c>
      <c r="E331" s="2">
        <f t="shared" si="17"/>
        <v>0</v>
      </c>
      <c r="F331" t="str">
        <f t="shared" si="18"/>
        <v>aman</v>
      </c>
      <c r="G331" t="str">
        <f t="shared" si="19"/>
        <v>update</v>
      </c>
    </row>
    <row r="332" spans="1:7" hidden="1" x14ac:dyDescent="0.25">
      <c r="A332" s="1" t="s">
        <v>330</v>
      </c>
      <c r="B332" s="2">
        <v>264383</v>
      </c>
      <c r="C332" s="2">
        <f>IF(ISNA(VLOOKUP(A332,vlookup_a!A:B,2,FALSE)),0,(VLOOKUP(A332,vlookup_a!A:B,2,FALSE)))</f>
        <v>264383</v>
      </c>
      <c r="D332" s="2">
        <f>VLOOKUP(A332,vlookup_a!C:D,2,FALSE)</f>
        <v>0</v>
      </c>
      <c r="E332" s="2">
        <f t="shared" si="17"/>
        <v>0</v>
      </c>
      <c r="F332" t="str">
        <f t="shared" si="18"/>
        <v>aman</v>
      </c>
      <c r="G332" t="str">
        <f t="shared" si="19"/>
        <v>update</v>
      </c>
    </row>
    <row r="333" spans="1:7" hidden="1" x14ac:dyDescent="0.25">
      <c r="A333" s="1" t="s">
        <v>331</v>
      </c>
      <c r="B333" s="2">
        <v>53000</v>
      </c>
      <c r="C333" s="2">
        <f>IF(ISNA(VLOOKUP(A333,vlookup_a!A:B,2,FALSE)),0,(VLOOKUP(A333,vlookup_a!A:B,2,FALSE)))</f>
        <v>53000</v>
      </c>
      <c r="D333" s="2">
        <f>VLOOKUP(A333,vlookup_a!C:D,2,FALSE)</f>
        <v>0</v>
      </c>
      <c r="E333" s="2">
        <f t="shared" si="17"/>
        <v>0</v>
      </c>
      <c r="F333" t="str">
        <f t="shared" si="18"/>
        <v>aman</v>
      </c>
      <c r="G333" t="str">
        <f t="shared" si="19"/>
        <v>update</v>
      </c>
    </row>
    <row r="334" spans="1:7" hidden="1" x14ac:dyDescent="0.25">
      <c r="A334" s="1" t="s">
        <v>332</v>
      </c>
      <c r="B334" s="2">
        <v>10000</v>
      </c>
      <c r="C334" s="2">
        <f>IF(ISNA(VLOOKUP(A334,vlookup_a!A:B,2,FALSE)),0,(VLOOKUP(A334,vlookup_a!A:B,2,FALSE)))</f>
        <v>10000</v>
      </c>
      <c r="D334" s="2">
        <f>VLOOKUP(A334,vlookup_a!C:D,2,FALSE)</f>
        <v>0</v>
      </c>
      <c r="E334" s="2">
        <f t="shared" si="17"/>
        <v>0</v>
      </c>
      <c r="F334" t="str">
        <f t="shared" si="18"/>
        <v>aman</v>
      </c>
      <c r="G334" t="str">
        <f t="shared" si="19"/>
        <v>update</v>
      </c>
    </row>
    <row r="335" spans="1:7" hidden="1" x14ac:dyDescent="0.25">
      <c r="A335" s="1" t="s">
        <v>333</v>
      </c>
      <c r="B335" s="2">
        <v>10000</v>
      </c>
      <c r="C335" s="2">
        <f>IF(ISNA(VLOOKUP(A335,vlookup_a!A:B,2,FALSE)),0,(VLOOKUP(A335,vlookup_a!A:B,2,FALSE)))</f>
        <v>10000</v>
      </c>
      <c r="D335" s="2">
        <f>VLOOKUP(A335,vlookup_a!C:D,2,FALSE)</f>
        <v>0</v>
      </c>
      <c r="E335" s="2">
        <f t="shared" si="17"/>
        <v>0</v>
      </c>
      <c r="F335" t="str">
        <f t="shared" si="18"/>
        <v>aman</v>
      </c>
      <c r="G335" t="str">
        <f t="shared" si="19"/>
        <v>update</v>
      </c>
    </row>
    <row r="336" spans="1:7" hidden="1" x14ac:dyDescent="0.25">
      <c r="A336" s="1" t="s">
        <v>334</v>
      </c>
      <c r="B336" s="2">
        <v>300000</v>
      </c>
      <c r="C336" s="2">
        <f>IF(ISNA(VLOOKUP(A336,vlookup_a!A:B,2,FALSE)),0,(VLOOKUP(A336,vlookup_a!A:B,2,FALSE)))</f>
        <v>300000</v>
      </c>
      <c r="D336" s="2">
        <f>VLOOKUP(A336,vlookup_a!C:D,2,FALSE)</f>
        <v>0</v>
      </c>
      <c r="E336" s="2">
        <f t="shared" si="17"/>
        <v>0</v>
      </c>
      <c r="F336" t="str">
        <f t="shared" si="18"/>
        <v>aman</v>
      </c>
      <c r="G336" t="str">
        <f t="shared" si="19"/>
        <v>update</v>
      </c>
    </row>
    <row r="337" spans="1:7" hidden="1" x14ac:dyDescent="0.25">
      <c r="A337" s="1" t="s">
        <v>335</v>
      </c>
      <c r="B337" s="2">
        <v>235000</v>
      </c>
      <c r="C337" s="2">
        <f>IF(ISNA(VLOOKUP(A337,vlookup_a!A:B,2,FALSE)),0,(VLOOKUP(A337,vlookup_a!A:B,2,FALSE)))</f>
        <v>235000</v>
      </c>
      <c r="D337" s="2">
        <f>VLOOKUP(A337,vlookup_a!C:D,2,FALSE)</f>
        <v>0</v>
      </c>
      <c r="E337" s="2">
        <f t="shared" si="17"/>
        <v>0</v>
      </c>
      <c r="F337" t="str">
        <f t="shared" si="18"/>
        <v>aman</v>
      </c>
      <c r="G337" t="str">
        <f t="shared" si="19"/>
        <v>update</v>
      </c>
    </row>
    <row r="338" spans="1:7" hidden="1" x14ac:dyDescent="0.25">
      <c r="A338" s="1" t="s">
        <v>336</v>
      </c>
      <c r="B338" s="2">
        <v>1028529</v>
      </c>
      <c r="C338" s="2">
        <f>IF(ISNA(VLOOKUP(A338,vlookup_a!A:B,2,FALSE)),0,(VLOOKUP(A338,vlookup_a!A:B,2,FALSE)))</f>
        <v>1028529</v>
      </c>
      <c r="D338" s="2">
        <f>VLOOKUP(A338,vlookup_a!C:D,2,FALSE)</f>
        <v>0</v>
      </c>
      <c r="E338" s="2">
        <f t="shared" si="17"/>
        <v>0</v>
      </c>
      <c r="F338" t="str">
        <f t="shared" si="18"/>
        <v>aman</v>
      </c>
      <c r="G338" t="str">
        <f t="shared" si="19"/>
        <v>update</v>
      </c>
    </row>
    <row r="339" spans="1:7" hidden="1" x14ac:dyDescent="0.25">
      <c r="A339" s="1" t="s">
        <v>337</v>
      </c>
      <c r="B339" s="2">
        <v>394599</v>
      </c>
      <c r="C339" s="2">
        <f>IF(ISNA(VLOOKUP(A339,vlookup_a!A:B,2,FALSE)),0,(VLOOKUP(A339,vlookup_a!A:B,2,FALSE)))</f>
        <v>394599</v>
      </c>
      <c r="D339" s="2">
        <f>VLOOKUP(A339,vlookup_a!C:D,2,FALSE)</f>
        <v>0</v>
      </c>
      <c r="E339" s="2">
        <f t="shared" si="17"/>
        <v>0</v>
      </c>
      <c r="F339" t="str">
        <f t="shared" si="18"/>
        <v>aman</v>
      </c>
      <c r="G339" t="str">
        <f t="shared" si="19"/>
        <v>update</v>
      </c>
    </row>
    <row r="340" spans="1:7" hidden="1" x14ac:dyDescent="0.25">
      <c r="A340" s="1" t="s">
        <v>338</v>
      </c>
      <c r="B340" s="2">
        <v>145577</v>
      </c>
      <c r="C340" s="2">
        <f>IF(ISNA(VLOOKUP(A340,vlookup_a!A:B,2,FALSE)),0,(VLOOKUP(A340,vlookup_a!A:B,2,FALSE)))</f>
        <v>145577</v>
      </c>
      <c r="D340" s="2">
        <f>VLOOKUP(A340,vlookup_a!C:D,2,FALSE)</f>
        <v>0</v>
      </c>
      <c r="E340" s="2">
        <f t="shared" si="17"/>
        <v>0</v>
      </c>
      <c r="F340" t="str">
        <f t="shared" si="18"/>
        <v>aman</v>
      </c>
      <c r="G340" t="str">
        <f t="shared" si="19"/>
        <v>update</v>
      </c>
    </row>
    <row r="341" spans="1:7" hidden="1" x14ac:dyDescent="0.25">
      <c r="A341" s="1" t="s">
        <v>339</v>
      </c>
      <c r="B341" s="2">
        <v>25000</v>
      </c>
      <c r="C341" s="2">
        <f>IF(ISNA(VLOOKUP(A341,vlookup_a!A:B,2,FALSE)),0,(VLOOKUP(A341,vlookup_a!A:B,2,FALSE)))</f>
        <v>25000</v>
      </c>
      <c r="D341" s="2">
        <f>VLOOKUP(A341,vlookup_a!C:D,2,FALSE)</f>
        <v>0</v>
      </c>
      <c r="E341" s="2">
        <f t="shared" si="17"/>
        <v>0</v>
      </c>
      <c r="F341" t="str">
        <f t="shared" si="18"/>
        <v>aman</v>
      </c>
      <c r="G341" t="str">
        <f t="shared" si="19"/>
        <v>update</v>
      </c>
    </row>
    <row r="342" spans="1:7" hidden="1" x14ac:dyDescent="0.25">
      <c r="A342" s="1" t="s">
        <v>340</v>
      </c>
      <c r="B342" s="2">
        <v>704</v>
      </c>
      <c r="C342" s="2">
        <f>IF(ISNA(VLOOKUP(A342,vlookup_a!A:B,2,FALSE)),0,(VLOOKUP(A342,vlookup_a!A:B,2,FALSE)))</f>
        <v>704</v>
      </c>
      <c r="D342" s="2">
        <f>VLOOKUP(A342,vlookup_a!C:D,2,FALSE)</f>
        <v>0</v>
      </c>
      <c r="E342" s="2">
        <f t="shared" si="17"/>
        <v>0</v>
      </c>
      <c r="F342" t="str">
        <f t="shared" si="18"/>
        <v>aman</v>
      </c>
      <c r="G342" t="str">
        <f t="shared" si="19"/>
        <v>update</v>
      </c>
    </row>
    <row r="343" spans="1:7" hidden="1" x14ac:dyDescent="0.25">
      <c r="A343" s="1" t="s">
        <v>341</v>
      </c>
      <c r="B343" s="2">
        <v>25000</v>
      </c>
      <c r="C343" s="2">
        <f>IF(ISNA(VLOOKUP(A343,vlookup_a!A:B,2,FALSE)),0,(VLOOKUP(A343,vlookup_a!A:B,2,FALSE)))</f>
        <v>25000</v>
      </c>
      <c r="D343" s="2">
        <f>VLOOKUP(A343,vlookup_a!C:D,2,FALSE)</f>
        <v>0</v>
      </c>
      <c r="E343" s="2">
        <f t="shared" si="17"/>
        <v>0</v>
      </c>
      <c r="F343" t="str">
        <f t="shared" si="18"/>
        <v>aman</v>
      </c>
      <c r="G343" t="str">
        <f t="shared" si="19"/>
        <v>update</v>
      </c>
    </row>
    <row r="344" spans="1:7" hidden="1" x14ac:dyDescent="0.25">
      <c r="A344" s="1" t="s">
        <v>342</v>
      </c>
      <c r="B344" s="2">
        <v>490000</v>
      </c>
      <c r="C344" s="2">
        <f>IF(ISNA(VLOOKUP(A344,vlookup_a!A:B,2,FALSE)),0,(VLOOKUP(A344,vlookup_a!A:B,2,FALSE)))</f>
        <v>490000</v>
      </c>
      <c r="D344" s="2">
        <f>VLOOKUP(A344,vlookup_a!C:D,2,FALSE)</f>
        <v>0</v>
      </c>
      <c r="E344" s="2">
        <f t="shared" si="17"/>
        <v>0</v>
      </c>
      <c r="F344" t="str">
        <f t="shared" si="18"/>
        <v>aman</v>
      </c>
      <c r="G344" t="str">
        <f t="shared" si="19"/>
        <v>update</v>
      </c>
    </row>
    <row r="345" spans="1:7" hidden="1" x14ac:dyDescent="0.25">
      <c r="A345" s="1" t="s">
        <v>343</v>
      </c>
      <c r="B345" s="2">
        <v>91781</v>
      </c>
      <c r="C345" s="2">
        <f>IF(ISNA(VLOOKUP(A345,vlookup_a!A:B,2,FALSE)),0,(VLOOKUP(A345,vlookup_a!A:B,2,FALSE)))</f>
        <v>91781</v>
      </c>
      <c r="D345" s="2">
        <f>VLOOKUP(A345,vlookup_a!C:D,2,FALSE)</f>
        <v>0</v>
      </c>
      <c r="E345" s="2">
        <f t="shared" si="17"/>
        <v>0</v>
      </c>
      <c r="F345" t="str">
        <f t="shared" si="18"/>
        <v>aman</v>
      </c>
      <c r="G345" t="str">
        <f t="shared" si="19"/>
        <v>update</v>
      </c>
    </row>
    <row r="346" spans="1:7" hidden="1" x14ac:dyDescent="0.25">
      <c r="A346" s="1" t="s">
        <v>344</v>
      </c>
      <c r="B346" s="2">
        <v>425343</v>
      </c>
      <c r="C346" s="2">
        <f>IF(ISNA(VLOOKUP(A346,vlookup_a!A:B,2,FALSE)),0,(VLOOKUP(A346,vlookup_a!A:B,2,FALSE)))</f>
        <v>425343</v>
      </c>
      <c r="D346" s="2">
        <f>VLOOKUP(A346,vlookup_a!C:D,2,FALSE)</f>
        <v>0</v>
      </c>
      <c r="E346" s="2">
        <f t="shared" si="17"/>
        <v>0</v>
      </c>
      <c r="F346" t="str">
        <f t="shared" si="18"/>
        <v>aman</v>
      </c>
      <c r="G346" t="str">
        <f t="shared" si="19"/>
        <v>update</v>
      </c>
    </row>
    <row r="347" spans="1:7" hidden="1" x14ac:dyDescent="0.25">
      <c r="A347" s="1" t="s">
        <v>345</v>
      </c>
      <c r="B347" s="2">
        <v>150000</v>
      </c>
      <c r="C347" s="2">
        <f>IF(ISNA(VLOOKUP(A347,vlookup_a!A:B,2,FALSE)),0,(VLOOKUP(A347,vlookup_a!A:B,2,FALSE)))</f>
        <v>150000</v>
      </c>
      <c r="D347" s="2">
        <f>VLOOKUP(A347,vlookup_a!C:D,2,FALSE)</f>
        <v>0</v>
      </c>
      <c r="E347" s="2">
        <f t="shared" si="17"/>
        <v>0</v>
      </c>
      <c r="F347" t="str">
        <f t="shared" si="18"/>
        <v>aman</v>
      </c>
      <c r="G347" t="str">
        <f t="shared" si="19"/>
        <v>update</v>
      </c>
    </row>
    <row r="348" spans="1:7" hidden="1" x14ac:dyDescent="0.25">
      <c r="A348" s="1" t="s">
        <v>346</v>
      </c>
      <c r="B348" s="2">
        <v>285500</v>
      </c>
      <c r="C348" s="2">
        <f>IF(ISNA(VLOOKUP(A348,vlookup_a!A:B,2,FALSE)),0,(VLOOKUP(A348,vlookup_a!A:B,2,FALSE)))</f>
        <v>285500</v>
      </c>
      <c r="D348" s="2">
        <f>VLOOKUP(A348,vlookup_a!C:D,2,FALSE)</f>
        <v>0</v>
      </c>
      <c r="E348" s="2">
        <f t="shared" si="17"/>
        <v>0</v>
      </c>
      <c r="F348" t="str">
        <f t="shared" si="18"/>
        <v>aman</v>
      </c>
      <c r="G348" t="str">
        <f t="shared" si="19"/>
        <v>update</v>
      </c>
    </row>
    <row r="349" spans="1:7" hidden="1" x14ac:dyDescent="0.25">
      <c r="A349" s="1" t="s">
        <v>347</v>
      </c>
      <c r="B349" s="2">
        <v>781122</v>
      </c>
      <c r="C349" s="2">
        <f>IF(ISNA(VLOOKUP(A349,vlookup_a!A:B,2,FALSE)),0,(VLOOKUP(A349,vlookup_a!A:B,2,FALSE)))</f>
        <v>781122</v>
      </c>
      <c r="D349" s="2">
        <f>VLOOKUP(A349,vlookup_a!C:D,2,FALSE)</f>
        <v>0</v>
      </c>
      <c r="E349" s="2">
        <f t="shared" si="17"/>
        <v>0</v>
      </c>
      <c r="F349" t="str">
        <f t="shared" si="18"/>
        <v>aman</v>
      </c>
      <c r="G349" t="str">
        <f t="shared" si="19"/>
        <v>update</v>
      </c>
    </row>
    <row r="350" spans="1:7" hidden="1" x14ac:dyDescent="0.25">
      <c r="A350" s="1" t="s">
        <v>348</v>
      </c>
      <c r="B350" s="2">
        <v>15000</v>
      </c>
      <c r="C350" s="2">
        <f>IF(ISNA(VLOOKUP(A350,vlookup_a!A:B,2,FALSE)),0,(VLOOKUP(A350,vlookup_a!A:B,2,FALSE)))</f>
        <v>15000</v>
      </c>
      <c r="D350" s="2">
        <f>VLOOKUP(A350,vlookup_a!C:D,2,FALSE)</f>
        <v>0</v>
      </c>
      <c r="E350" s="2">
        <f t="shared" si="17"/>
        <v>0</v>
      </c>
      <c r="F350" t="str">
        <f t="shared" si="18"/>
        <v>aman</v>
      </c>
      <c r="G350" t="str">
        <f t="shared" si="19"/>
        <v>update</v>
      </c>
    </row>
    <row r="351" spans="1:7" hidden="1" x14ac:dyDescent="0.25">
      <c r="A351" s="1" t="s">
        <v>349</v>
      </c>
      <c r="B351" s="2">
        <v>198321</v>
      </c>
      <c r="C351" s="2">
        <f>IF(ISNA(VLOOKUP(A351,vlookup_a!A:B,2,FALSE)),0,(VLOOKUP(A351,vlookup_a!A:B,2,FALSE)))</f>
        <v>198321</v>
      </c>
      <c r="D351" s="2">
        <f>VLOOKUP(A351,vlookup_a!C:D,2,FALSE)</f>
        <v>0</v>
      </c>
      <c r="E351" s="2">
        <f t="shared" si="17"/>
        <v>0</v>
      </c>
      <c r="F351" t="str">
        <f t="shared" si="18"/>
        <v>aman</v>
      </c>
      <c r="G351" t="str">
        <f t="shared" si="19"/>
        <v>update</v>
      </c>
    </row>
    <row r="352" spans="1:7" hidden="1" x14ac:dyDescent="0.25">
      <c r="A352" s="1" t="s">
        <v>350</v>
      </c>
      <c r="B352" s="2">
        <v>100000</v>
      </c>
      <c r="C352" s="2">
        <f>IF(ISNA(VLOOKUP(A352,vlookup_a!A:B,2,FALSE)),0,(VLOOKUP(A352,vlookup_a!A:B,2,FALSE)))</f>
        <v>100000</v>
      </c>
      <c r="D352" s="2">
        <f>VLOOKUP(A352,vlookup_a!C:D,2,FALSE)</f>
        <v>0</v>
      </c>
      <c r="E352" s="2">
        <f t="shared" si="17"/>
        <v>0</v>
      </c>
      <c r="F352" t="str">
        <f t="shared" si="18"/>
        <v>aman</v>
      </c>
      <c r="G352" t="str">
        <f t="shared" si="19"/>
        <v>update</v>
      </c>
    </row>
    <row r="353" spans="1:7" hidden="1" x14ac:dyDescent="0.25">
      <c r="A353" s="1" t="s">
        <v>351</v>
      </c>
      <c r="B353" s="2">
        <v>1380600</v>
      </c>
      <c r="C353" s="2">
        <f>IF(ISNA(VLOOKUP(A353,vlookup_a!A:B,2,FALSE)),0,(VLOOKUP(A353,vlookup_a!A:B,2,FALSE)))</f>
        <v>1380600</v>
      </c>
      <c r="D353" s="2">
        <f>VLOOKUP(A353,vlookup_a!C:D,2,FALSE)</f>
        <v>0</v>
      </c>
      <c r="E353" s="2">
        <f t="shared" si="17"/>
        <v>0</v>
      </c>
      <c r="F353" t="str">
        <f t="shared" si="18"/>
        <v>aman</v>
      </c>
      <c r="G353" t="str">
        <f t="shared" si="19"/>
        <v>update</v>
      </c>
    </row>
    <row r="354" spans="1:7" hidden="1" x14ac:dyDescent="0.25">
      <c r="A354" s="1" t="s">
        <v>352</v>
      </c>
      <c r="B354" s="2">
        <v>15000</v>
      </c>
      <c r="C354" s="2">
        <f>IF(ISNA(VLOOKUP(A354,vlookup_a!A:B,2,FALSE)),0,(VLOOKUP(A354,vlookup_a!A:B,2,FALSE)))</f>
        <v>15000</v>
      </c>
      <c r="D354" s="2">
        <f>VLOOKUP(A354,vlookup_a!C:D,2,FALSE)</f>
        <v>0</v>
      </c>
      <c r="E354" s="2">
        <f t="shared" si="17"/>
        <v>0</v>
      </c>
      <c r="F354" t="str">
        <f t="shared" si="18"/>
        <v>aman</v>
      </c>
      <c r="G354" t="str">
        <f t="shared" si="19"/>
        <v>update</v>
      </c>
    </row>
    <row r="355" spans="1:7" hidden="1" x14ac:dyDescent="0.25">
      <c r="A355" s="1" t="s">
        <v>353</v>
      </c>
      <c r="B355" s="2">
        <v>15000</v>
      </c>
      <c r="C355" s="2">
        <f>IF(ISNA(VLOOKUP(A355,vlookup_a!A:B,2,FALSE)),0,(VLOOKUP(A355,vlookup_a!A:B,2,FALSE)))</f>
        <v>15000</v>
      </c>
      <c r="D355" s="2">
        <f>VLOOKUP(A355,vlookup_a!C:D,2,FALSE)</f>
        <v>0</v>
      </c>
      <c r="E355" s="2">
        <f t="shared" si="17"/>
        <v>0</v>
      </c>
      <c r="F355" t="str">
        <f t="shared" si="18"/>
        <v>aman</v>
      </c>
      <c r="G355" t="str">
        <f t="shared" si="19"/>
        <v>update</v>
      </c>
    </row>
    <row r="356" spans="1:7" hidden="1" x14ac:dyDescent="0.25">
      <c r="A356" s="1" t="s">
        <v>354</v>
      </c>
      <c r="B356" s="2">
        <v>26465</v>
      </c>
      <c r="C356" s="2">
        <f>IF(ISNA(VLOOKUP(A356,vlookup_a!A:B,2,FALSE)),0,(VLOOKUP(A356,vlookup_a!A:B,2,FALSE)))</f>
        <v>26465</v>
      </c>
      <c r="D356" s="2">
        <f>VLOOKUP(A356,vlookup_a!C:D,2,FALSE)</f>
        <v>0</v>
      </c>
      <c r="E356" s="2">
        <f t="shared" si="17"/>
        <v>0</v>
      </c>
      <c r="F356" t="str">
        <f t="shared" si="18"/>
        <v>aman</v>
      </c>
      <c r="G356" t="str">
        <f t="shared" si="19"/>
        <v>update</v>
      </c>
    </row>
    <row r="357" spans="1:7" hidden="1" x14ac:dyDescent="0.25">
      <c r="A357" s="1" t="s">
        <v>355</v>
      </c>
      <c r="B357" s="2">
        <v>500000</v>
      </c>
      <c r="C357" s="2">
        <f>IF(ISNA(VLOOKUP(A357,vlookup_a!A:B,2,FALSE)),0,(VLOOKUP(A357,vlookup_a!A:B,2,FALSE)))</f>
        <v>500000</v>
      </c>
      <c r="D357" s="2">
        <f>VLOOKUP(A357,vlookup_a!C:D,2,FALSE)</f>
        <v>0</v>
      </c>
      <c r="E357" s="2">
        <f t="shared" si="17"/>
        <v>0</v>
      </c>
      <c r="F357" t="str">
        <f t="shared" si="18"/>
        <v>aman</v>
      </c>
      <c r="G357" t="str">
        <f t="shared" si="19"/>
        <v>update</v>
      </c>
    </row>
    <row r="358" spans="1:7" hidden="1" x14ac:dyDescent="0.25">
      <c r="A358" s="1" t="s">
        <v>356</v>
      </c>
      <c r="B358" s="2">
        <v>200000</v>
      </c>
      <c r="C358" s="2">
        <f>IF(ISNA(VLOOKUP(A358,vlookup_a!A:B,2,FALSE)),0,(VLOOKUP(A358,vlookup_a!A:B,2,FALSE)))</f>
        <v>200000</v>
      </c>
      <c r="D358" s="2">
        <f>VLOOKUP(A358,vlookup_a!C:D,2,FALSE)</f>
        <v>0</v>
      </c>
      <c r="E358" s="2">
        <f t="shared" si="17"/>
        <v>0</v>
      </c>
      <c r="F358" t="str">
        <f t="shared" si="18"/>
        <v>aman</v>
      </c>
      <c r="G358" t="str">
        <f t="shared" si="19"/>
        <v>update</v>
      </c>
    </row>
    <row r="359" spans="1:7" hidden="1" x14ac:dyDescent="0.25">
      <c r="A359" s="1" t="s">
        <v>357</v>
      </c>
      <c r="B359" s="2">
        <v>219964</v>
      </c>
      <c r="C359" s="2">
        <f>IF(ISNA(VLOOKUP(A359,vlookup_a!A:B,2,FALSE)),0,(VLOOKUP(A359,vlookup_a!A:B,2,FALSE)))</f>
        <v>219964</v>
      </c>
      <c r="D359" s="2">
        <f>VLOOKUP(A359,vlookup_a!C:D,2,FALSE)</f>
        <v>0</v>
      </c>
      <c r="E359" s="2">
        <f t="shared" si="17"/>
        <v>0</v>
      </c>
      <c r="F359" t="str">
        <f t="shared" si="18"/>
        <v>aman</v>
      </c>
      <c r="G359" t="str">
        <f t="shared" si="19"/>
        <v>update</v>
      </c>
    </row>
    <row r="360" spans="1:7" hidden="1" x14ac:dyDescent="0.25">
      <c r="A360" s="1" t="s">
        <v>358</v>
      </c>
      <c r="B360" s="2">
        <v>15000</v>
      </c>
      <c r="C360" s="2">
        <f>IF(ISNA(VLOOKUP(A360,vlookup_a!A:B,2,FALSE)),0,(VLOOKUP(A360,vlookup_a!A:B,2,FALSE)))</f>
        <v>15000</v>
      </c>
      <c r="D360" s="2">
        <f>VLOOKUP(A360,vlookup_a!C:D,2,FALSE)</f>
        <v>0</v>
      </c>
      <c r="E360" s="2">
        <f t="shared" si="17"/>
        <v>0</v>
      </c>
      <c r="F360" t="str">
        <f t="shared" si="18"/>
        <v>aman</v>
      </c>
      <c r="G360" t="str">
        <f t="shared" si="19"/>
        <v>update</v>
      </c>
    </row>
    <row r="361" spans="1:7" hidden="1" x14ac:dyDescent="0.25">
      <c r="A361" s="1" t="s">
        <v>359</v>
      </c>
      <c r="B361" s="2">
        <v>232229</v>
      </c>
      <c r="C361" s="2">
        <f>IF(ISNA(VLOOKUP(A361,vlookup_a!A:B,2,FALSE)),0,(VLOOKUP(A361,vlookup_a!A:B,2,FALSE)))</f>
        <v>232229</v>
      </c>
      <c r="D361" s="2">
        <f>VLOOKUP(A361,vlookup_a!C:D,2,FALSE)</f>
        <v>0</v>
      </c>
      <c r="E361" s="2">
        <f t="shared" si="17"/>
        <v>0</v>
      </c>
      <c r="F361" t="str">
        <f t="shared" si="18"/>
        <v>aman</v>
      </c>
      <c r="G361" t="str">
        <f t="shared" si="19"/>
        <v>update</v>
      </c>
    </row>
    <row r="362" spans="1:7" hidden="1" x14ac:dyDescent="0.25">
      <c r="A362" s="1" t="s">
        <v>360</v>
      </c>
      <c r="B362" s="2">
        <v>75000</v>
      </c>
      <c r="C362" s="2">
        <f>IF(ISNA(VLOOKUP(A362,vlookup_a!A:B,2,FALSE)),0,(VLOOKUP(A362,vlookup_a!A:B,2,FALSE)))</f>
        <v>75000</v>
      </c>
      <c r="D362" s="2">
        <f>VLOOKUP(A362,vlookup_a!C:D,2,FALSE)</f>
        <v>0</v>
      </c>
      <c r="E362" s="2">
        <f t="shared" si="17"/>
        <v>0</v>
      </c>
      <c r="F362" t="str">
        <f t="shared" si="18"/>
        <v>aman</v>
      </c>
      <c r="G362" t="str">
        <f t="shared" si="19"/>
        <v>update</v>
      </c>
    </row>
    <row r="363" spans="1:7" hidden="1" x14ac:dyDescent="0.25">
      <c r="A363" s="1" t="s">
        <v>361</v>
      </c>
      <c r="B363" s="2">
        <v>15000</v>
      </c>
      <c r="C363" s="2">
        <f>IF(ISNA(VLOOKUP(A363,vlookup_a!A:B,2,FALSE)),0,(VLOOKUP(A363,vlookup_a!A:B,2,FALSE)))</f>
        <v>15000</v>
      </c>
      <c r="D363" s="2">
        <f>VLOOKUP(A363,vlookup_a!C:D,2,FALSE)</f>
        <v>0</v>
      </c>
      <c r="E363" s="2">
        <f t="shared" si="17"/>
        <v>0</v>
      </c>
      <c r="F363" t="str">
        <f t="shared" si="18"/>
        <v>aman</v>
      </c>
      <c r="G363" t="str">
        <f t="shared" si="19"/>
        <v>update</v>
      </c>
    </row>
    <row r="364" spans="1:7" hidden="1" x14ac:dyDescent="0.25">
      <c r="A364" s="1" t="s">
        <v>362</v>
      </c>
      <c r="B364" s="2">
        <v>200869</v>
      </c>
      <c r="C364" s="2">
        <f>IF(ISNA(VLOOKUP(A364,vlookup_a!A:B,2,FALSE)),0,(VLOOKUP(A364,vlookup_a!A:B,2,FALSE)))</f>
        <v>200869</v>
      </c>
      <c r="D364" s="2">
        <f>VLOOKUP(A364,vlookup_a!C:D,2,FALSE)</f>
        <v>0</v>
      </c>
      <c r="E364" s="2">
        <f t="shared" si="17"/>
        <v>0</v>
      </c>
      <c r="F364" t="str">
        <f t="shared" si="18"/>
        <v>aman</v>
      </c>
      <c r="G364" t="str">
        <f t="shared" si="19"/>
        <v>update</v>
      </c>
    </row>
    <row r="365" spans="1:7" hidden="1" x14ac:dyDescent="0.25">
      <c r="A365" s="1" t="s">
        <v>363</v>
      </c>
      <c r="B365" s="2">
        <v>3178</v>
      </c>
      <c r="C365" s="2">
        <f>IF(ISNA(VLOOKUP(A365,vlookup_a!A:B,2,FALSE)),0,(VLOOKUP(A365,vlookup_a!A:B,2,FALSE)))</f>
        <v>3178</v>
      </c>
      <c r="D365" s="2">
        <f>VLOOKUP(A365,vlookup_a!C:D,2,FALSE)</f>
        <v>0</v>
      </c>
      <c r="E365" s="2">
        <f t="shared" si="17"/>
        <v>0</v>
      </c>
      <c r="F365" t="str">
        <f t="shared" si="18"/>
        <v>aman</v>
      </c>
      <c r="G365" t="str">
        <f t="shared" si="19"/>
        <v>update</v>
      </c>
    </row>
    <row r="366" spans="1:7" hidden="1" x14ac:dyDescent="0.25">
      <c r="A366" s="1" t="s">
        <v>364</v>
      </c>
      <c r="B366" s="2">
        <v>60000</v>
      </c>
      <c r="C366" s="2">
        <f>IF(ISNA(VLOOKUP(A366,vlookup_a!A:B,2,FALSE)),0,(VLOOKUP(A366,vlookup_a!A:B,2,FALSE)))</f>
        <v>60000</v>
      </c>
      <c r="D366" s="2">
        <f>VLOOKUP(A366,vlookup_a!C:D,2,FALSE)</f>
        <v>0</v>
      </c>
      <c r="E366" s="2">
        <f t="shared" si="17"/>
        <v>0</v>
      </c>
      <c r="F366" t="str">
        <f t="shared" si="18"/>
        <v>aman</v>
      </c>
      <c r="G366" t="str">
        <f t="shared" si="19"/>
        <v>update</v>
      </c>
    </row>
    <row r="367" spans="1:7" hidden="1" x14ac:dyDescent="0.25">
      <c r="A367" s="1" t="s">
        <v>365</v>
      </c>
      <c r="B367" s="2">
        <v>384249</v>
      </c>
      <c r="C367" s="2">
        <f>IF(ISNA(VLOOKUP(A367,vlookup_a!A:B,2,FALSE)),0,(VLOOKUP(A367,vlookup_a!A:B,2,FALSE)))</f>
        <v>384249</v>
      </c>
      <c r="D367" s="2">
        <f>VLOOKUP(A367,vlookup_a!C:D,2,FALSE)</f>
        <v>0</v>
      </c>
      <c r="E367" s="2">
        <f t="shared" si="17"/>
        <v>0</v>
      </c>
      <c r="F367" t="str">
        <f t="shared" si="18"/>
        <v>aman</v>
      </c>
      <c r="G367" t="str">
        <f t="shared" si="19"/>
        <v>update</v>
      </c>
    </row>
    <row r="368" spans="1:7" hidden="1" x14ac:dyDescent="0.25">
      <c r="A368" s="1" t="s">
        <v>366</v>
      </c>
      <c r="B368" s="2">
        <v>1293500</v>
      </c>
      <c r="C368" s="2">
        <f>IF(ISNA(VLOOKUP(A368,vlookup_a!A:B,2,FALSE)),0,(VLOOKUP(A368,vlookup_a!A:B,2,FALSE)))</f>
        <v>1293500</v>
      </c>
      <c r="D368" s="2">
        <f>VLOOKUP(A368,vlookup_a!C:D,2,FALSE)</f>
        <v>0</v>
      </c>
      <c r="E368" s="2">
        <f t="shared" si="17"/>
        <v>0</v>
      </c>
      <c r="F368" t="str">
        <f t="shared" si="18"/>
        <v>aman</v>
      </c>
      <c r="G368" t="str">
        <f t="shared" si="19"/>
        <v>update</v>
      </c>
    </row>
    <row r="369" spans="1:7" hidden="1" x14ac:dyDescent="0.25">
      <c r="A369" s="1" t="s">
        <v>367</v>
      </c>
      <c r="B369" s="2">
        <v>116504</v>
      </c>
      <c r="C369" s="2">
        <f>IF(ISNA(VLOOKUP(A369,vlookup_a!A:B,2,FALSE)),0,(VLOOKUP(A369,vlookup_a!A:B,2,FALSE)))</f>
        <v>116504</v>
      </c>
      <c r="D369" s="2">
        <f>VLOOKUP(A369,vlookup_a!C:D,2,FALSE)</f>
        <v>0</v>
      </c>
      <c r="E369" s="2">
        <f t="shared" si="17"/>
        <v>0</v>
      </c>
      <c r="F369" t="str">
        <f t="shared" si="18"/>
        <v>aman</v>
      </c>
      <c r="G369" t="str">
        <f t="shared" si="19"/>
        <v>update</v>
      </c>
    </row>
    <row r="370" spans="1:7" hidden="1" x14ac:dyDescent="0.25">
      <c r="A370" s="1" t="s">
        <v>368</v>
      </c>
      <c r="B370" s="2">
        <v>340235</v>
      </c>
      <c r="C370" s="2">
        <f>IF(ISNA(VLOOKUP(A370,vlookup_a!A:B,2,FALSE)),0,(VLOOKUP(A370,vlookup_a!A:B,2,FALSE)))</f>
        <v>340235</v>
      </c>
      <c r="D370" s="2">
        <f>VLOOKUP(A370,vlookup_a!C:D,2,FALSE)</f>
        <v>0</v>
      </c>
      <c r="E370" s="2">
        <f t="shared" si="17"/>
        <v>0</v>
      </c>
      <c r="F370" t="str">
        <f t="shared" si="18"/>
        <v>aman</v>
      </c>
      <c r="G370" t="str">
        <f t="shared" si="19"/>
        <v>update</v>
      </c>
    </row>
    <row r="371" spans="1:7" hidden="1" x14ac:dyDescent="0.25">
      <c r="A371" s="1" t="s">
        <v>369</v>
      </c>
      <c r="B371" s="2">
        <v>10000</v>
      </c>
      <c r="C371" s="2">
        <f>IF(ISNA(VLOOKUP(A371,vlookup_a!A:B,2,FALSE)),0,(VLOOKUP(A371,vlookup_a!A:B,2,FALSE)))</f>
        <v>10000</v>
      </c>
      <c r="D371" s="2">
        <f>VLOOKUP(A371,vlookup_a!C:D,2,FALSE)</f>
        <v>0</v>
      </c>
      <c r="E371" s="2">
        <f t="shared" si="17"/>
        <v>0</v>
      </c>
      <c r="F371" t="str">
        <f t="shared" si="18"/>
        <v>aman</v>
      </c>
      <c r="G371" t="str">
        <f t="shared" si="19"/>
        <v>update</v>
      </c>
    </row>
    <row r="372" spans="1:7" hidden="1" x14ac:dyDescent="0.25">
      <c r="A372" s="1" t="s">
        <v>370</v>
      </c>
      <c r="B372" s="2">
        <v>15000</v>
      </c>
      <c r="C372" s="2">
        <f>IF(ISNA(VLOOKUP(A372,vlookup_a!A:B,2,FALSE)),0,(VLOOKUP(A372,vlookup_a!A:B,2,FALSE)))</f>
        <v>15000</v>
      </c>
      <c r="D372" s="2">
        <f>VLOOKUP(A372,vlookup_a!C:D,2,FALSE)</f>
        <v>0</v>
      </c>
      <c r="E372" s="2">
        <f t="shared" si="17"/>
        <v>0</v>
      </c>
      <c r="F372" t="str">
        <f t="shared" si="18"/>
        <v>aman</v>
      </c>
      <c r="G372" t="str">
        <f t="shared" si="19"/>
        <v>update</v>
      </c>
    </row>
    <row r="373" spans="1:7" hidden="1" x14ac:dyDescent="0.25">
      <c r="A373" s="1" t="s">
        <v>371</v>
      </c>
      <c r="B373" s="2">
        <v>547513</v>
      </c>
      <c r="C373" s="2">
        <f>IF(ISNA(VLOOKUP(A373,vlookup_a!A:B,2,FALSE)),0,(VLOOKUP(A373,vlookup_a!A:B,2,FALSE)))</f>
        <v>547513</v>
      </c>
      <c r="D373" s="2">
        <f>VLOOKUP(A373,vlookup_a!C:D,2,FALSE)</f>
        <v>0</v>
      </c>
      <c r="E373" s="2">
        <f t="shared" si="17"/>
        <v>0</v>
      </c>
      <c r="F373" t="str">
        <f t="shared" si="18"/>
        <v>aman</v>
      </c>
      <c r="G373" t="str">
        <f t="shared" si="19"/>
        <v>update</v>
      </c>
    </row>
    <row r="374" spans="1:7" hidden="1" x14ac:dyDescent="0.25">
      <c r="A374" s="1" t="s">
        <v>372</v>
      </c>
      <c r="B374" s="2">
        <v>201034</v>
      </c>
      <c r="C374" s="2">
        <f>IF(ISNA(VLOOKUP(A374,vlookup_a!A:B,2,FALSE)),0,(VLOOKUP(A374,vlookup_a!A:B,2,FALSE)))</f>
        <v>201034</v>
      </c>
      <c r="D374" s="2">
        <f>VLOOKUP(A374,vlookup_a!C:D,2,FALSE)</f>
        <v>0</v>
      </c>
      <c r="E374" s="2">
        <f t="shared" si="17"/>
        <v>0</v>
      </c>
      <c r="F374" t="str">
        <f t="shared" si="18"/>
        <v>aman</v>
      </c>
      <c r="G374" t="str">
        <f t="shared" si="19"/>
        <v>update</v>
      </c>
    </row>
    <row r="375" spans="1:7" hidden="1" x14ac:dyDescent="0.25">
      <c r="A375" s="1" t="s">
        <v>373</v>
      </c>
      <c r="B375" s="2">
        <v>375000</v>
      </c>
      <c r="C375" s="2">
        <f>IF(ISNA(VLOOKUP(A375,vlookup_a!A:B,2,FALSE)),0,(VLOOKUP(A375,vlookup_a!A:B,2,FALSE)))</f>
        <v>375000</v>
      </c>
      <c r="D375" s="2">
        <f>VLOOKUP(A375,vlookup_a!C:D,2,FALSE)</f>
        <v>0</v>
      </c>
      <c r="E375" s="2">
        <f t="shared" si="17"/>
        <v>0</v>
      </c>
      <c r="F375" t="str">
        <f t="shared" si="18"/>
        <v>aman</v>
      </c>
      <c r="G375" t="str">
        <f t="shared" si="19"/>
        <v>update</v>
      </c>
    </row>
    <row r="376" spans="1:7" hidden="1" x14ac:dyDescent="0.25">
      <c r="A376" s="1" t="s">
        <v>374</v>
      </c>
      <c r="B376" s="2">
        <v>839710</v>
      </c>
      <c r="C376" s="2">
        <f>IF(ISNA(VLOOKUP(A376,vlookup_a!A:B,2,FALSE)),0,(VLOOKUP(A376,vlookup_a!A:B,2,FALSE)))</f>
        <v>839710</v>
      </c>
      <c r="D376" s="2">
        <f>VLOOKUP(A376,vlookup_a!C:D,2,FALSE)</f>
        <v>0</v>
      </c>
      <c r="E376" s="2">
        <f t="shared" si="17"/>
        <v>0</v>
      </c>
      <c r="F376" t="str">
        <f t="shared" si="18"/>
        <v>aman</v>
      </c>
      <c r="G376" t="str">
        <f t="shared" si="19"/>
        <v>update</v>
      </c>
    </row>
    <row r="377" spans="1:7" hidden="1" x14ac:dyDescent="0.25">
      <c r="A377" s="1" t="s">
        <v>375</v>
      </c>
      <c r="B377" s="2">
        <v>530223</v>
      </c>
      <c r="C377" s="2">
        <f>IF(ISNA(VLOOKUP(A377,vlookup_a!A:B,2,FALSE)),0,(VLOOKUP(A377,vlookup_a!A:B,2,FALSE)))</f>
        <v>530223</v>
      </c>
      <c r="D377" s="2">
        <f>VLOOKUP(A377,vlookup_a!C:D,2,FALSE)</f>
        <v>0</v>
      </c>
      <c r="E377" s="2">
        <f t="shared" si="17"/>
        <v>0</v>
      </c>
      <c r="F377" t="str">
        <f t="shared" si="18"/>
        <v>aman</v>
      </c>
      <c r="G377" t="str">
        <f t="shared" si="19"/>
        <v>update</v>
      </c>
    </row>
    <row r="378" spans="1:7" hidden="1" x14ac:dyDescent="0.25">
      <c r="A378" s="1" t="s">
        <v>376</v>
      </c>
      <c r="B378" s="2">
        <v>280700</v>
      </c>
      <c r="C378" s="2">
        <f>IF(ISNA(VLOOKUP(A378,vlookup_a!A:B,2,FALSE)),0,(VLOOKUP(A378,vlookup_a!A:B,2,FALSE)))</f>
        <v>280700</v>
      </c>
      <c r="D378" s="2">
        <f>VLOOKUP(A378,vlookup_a!C:D,2,FALSE)</f>
        <v>0</v>
      </c>
      <c r="E378" s="2">
        <f t="shared" si="17"/>
        <v>0</v>
      </c>
      <c r="F378" t="str">
        <f t="shared" si="18"/>
        <v>aman</v>
      </c>
      <c r="G378" t="str">
        <f t="shared" si="19"/>
        <v>update</v>
      </c>
    </row>
    <row r="379" spans="1:7" hidden="1" x14ac:dyDescent="0.25">
      <c r="A379" s="1" t="s">
        <v>377</v>
      </c>
      <c r="B379" s="2">
        <v>388000</v>
      </c>
      <c r="C379" s="2">
        <f>IF(ISNA(VLOOKUP(A379,vlookup_a!A:B,2,FALSE)),0,(VLOOKUP(A379,vlookup_a!A:B,2,FALSE)))</f>
        <v>388000</v>
      </c>
      <c r="D379" s="2">
        <f>VLOOKUP(A379,vlookup_a!C:D,2,FALSE)</f>
        <v>0</v>
      </c>
      <c r="E379" s="2">
        <f t="shared" si="17"/>
        <v>0</v>
      </c>
      <c r="F379" t="str">
        <f t="shared" si="18"/>
        <v>aman</v>
      </c>
      <c r="G379" t="str">
        <f t="shared" si="19"/>
        <v>update</v>
      </c>
    </row>
    <row r="380" spans="1:7" hidden="1" x14ac:dyDescent="0.25">
      <c r="A380" s="1" t="s">
        <v>378</v>
      </c>
      <c r="B380" s="2">
        <v>147694</v>
      </c>
      <c r="C380" s="2">
        <f>IF(ISNA(VLOOKUP(A380,vlookup_a!A:B,2,FALSE)),0,(VLOOKUP(A380,vlookup_a!A:B,2,FALSE)))</f>
        <v>147694</v>
      </c>
      <c r="D380" s="2">
        <f>VLOOKUP(A380,vlookup_a!C:D,2,FALSE)</f>
        <v>0</v>
      </c>
      <c r="E380" s="2">
        <f t="shared" si="17"/>
        <v>0</v>
      </c>
      <c r="F380" t="str">
        <f t="shared" si="18"/>
        <v>aman</v>
      </c>
      <c r="G380" t="str">
        <f t="shared" si="19"/>
        <v>update</v>
      </c>
    </row>
    <row r="381" spans="1:7" hidden="1" x14ac:dyDescent="0.25">
      <c r="A381" s="1" t="s">
        <v>379</v>
      </c>
      <c r="B381" s="2">
        <v>24434</v>
      </c>
      <c r="C381" s="2">
        <f>IF(ISNA(VLOOKUP(A381,vlookup_a!A:B,2,FALSE)),0,(VLOOKUP(A381,vlookup_a!A:B,2,FALSE)))</f>
        <v>24434</v>
      </c>
      <c r="D381" s="2">
        <f>VLOOKUP(A381,vlookup_a!C:D,2,FALSE)</f>
        <v>0</v>
      </c>
      <c r="E381" s="2">
        <f t="shared" si="17"/>
        <v>0</v>
      </c>
      <c r="F381" t="str">
        <f t="shared" si="18"/>
        <v>aman</v>
      </c>
      <c r="G381" t="str">
        <f t="shared" si="19"/>
        <v>update</v>
      </c>
    </row>
    <row r="382" spans="1:7" hidden="1" x14ac:dyDescent="0.25">
      <c r="A382" s="1" t="s">
        <v>380</v>
      </c>
      <c r="B382" s="2">
        <v>611071</v>
      </c>
      <c r="C382" s="2">
        <f>IF(ISNA(VLOOKUP(A382,vlookup_a!A:B,2,FALSE)),0,(VLOOKUP(A382,vlookup_a!A:B,2,FALSE)))</f>
        <v>611071</v>
      </c>
      <c r="D382" s="2">
        <f>VLOOKUP(A382,vlookup_a!C:D,2,FALSE)</f>
        <v>0</v>
      </c>
      <c r="E382" s="2">
        <f t="shared" si="17"/>
        <v>0</v>
      </c>
      <c r="F382" t="str">
        <f t="shared" si="18"/>
        <v>aman</v>
      </c>
      <c r="G382" t="str">
        <f t="shared" si="19"/>
        <v>update</v>
      </c>
    </row>
    <row r="383" spans="1:7" hidden="1" x14ac:dyDescent="0.25">
      <c r="A383" s="1" t="s">
        <v>381</v>
      </c>
      <c r="B383" s="2">
        <v>10000</v>
      </c>
      <c r="C383" s="2">
        <f>IF(ISNA(VLOOKUP(A383,vlookup_a!A:B,2,FALSE)),0,(VLOOKUP(A383,vlookup_a!A:B,2,FALSE)))</f>
        <v>10000</v>
      </c>
      <c r="D383" s="2">
        <f>VLOOKUP(A383,vlookup_a!C:D,2,FALSE)</f>
        <v>0</v>
      </c>
      <c r="E383" s="2">
        <f t="shared" si="17"/>
        <v>0</v>
      </c>
      <c r="F383" t="str">
        <f t="shared" si="18"/>
        <v>aman</v>
      </c>
      <c r="G383" t="str">
        <f t="shared" si="19"/>
        <v>update</v>
      </c>
    </row>
    <row r="384" spans="1:7" hidden="1" x14ac:dyDescent="0.25">
      <c r="A384" s="1" t="s">
        <v>382</v>
      </c>
      <c r="B384" s="2">
        <v>409086</v>
      </c>
      <c r="C384" s="2">
        <f>IF(ISNA(VLOOKUP(A384,vlookup_a!A:B,2,FALSE)),0,(VLOOKUP(A384,vlookup_a!A:B,2,FALSE)))</f>
        <v>409086</v>
      </c>
      <c r="D384" s="2">
        <f>VLOOKUP(A384,vlookup_a!C:D,2,FALSE)</f>
        <v>0</v>
      </c>
      <c r="E384" s="2">
        <f t="shared" si="17"/>
        <v>0</v>
      </c>
      <c r="F384" t="str">
        <f t="shared" si="18"/>
        <v>aman</v>
      </c>
      <c r="G384" t="str">
        <f t="shared" si="19"/>
        <v>update</v>
      </c>
    </row>
    <row r="385" spans="1:7" hidden="1" x14ac:dyDescent="0.25">
      <c r="A385" s="1" t="s">
        <v>383</v>
      </c>
      <c r="B385" s="2">
        <v>282955</v>
      </c>
      <c r="C385" s="2">
        <f>IF(ISNA(VLOOKUP(A385,vlookup_a!A:B,2,FALSE)),0,(VLOOKUP(A385,vlookup_a!A:B,2,FALSE)))</f>
        <v>282955</v>
      </c>
      <c r="D385" s="2">
        <f>VLOOKUP(A385,vlookup_a!C:D,2,FALSE)</f>
        <v>0</v>
      </c>
      <c r="E385" s="2">
        <f t="shared" si="17"/>
        <v>0</v>
      </c>
      <c r="F385" t="str">
        <f t="shared" si="18"/>
        <v>aman</v>
      </c>
      <c r="G385" t="str">
        <f t="shared" si="19"/>
        <v>update</v>
      </c>
    </row>
    <row r="386" spans="1:7" hidden="1" x14ac:dyDescent="0.25">
      <c r="A386" s="1" t="s">
        <v>384</v>
      </c>
      <c r="B386" s="2">
        <v>10000</v>
      </c>
      <c r="C386" s="2">
        <f>IF(ISNA(VLOOKUP(A386,vlookup_a!A:B,2,FALSE)),0,(VLOOKUP(A386,vlookup_a!A:B,2,FALSE)))</f>
        <v>10000</v>
      </c>
      <c r="D386" s="2">
        <f>VLOOKUP(A386,vlookup_a!C:D,2,FALSE)</f>
        <v>0</v>
      </c>
      <c r="E386" s="2">
        <f t="shared" si="17"/>
        <v>0</v>
      </c>
      <c r="F386" t="str">
        <f t="shared" si="18"/>
        <v>aman</v>
      </c>
      <c r="G386" t="str">
        <f t="shared" si="19"/>
        <v>update</v>
      </c>
    </row>
    <row r="387" spans="1:7" hidden="1" x14ac:dyDescent="0.25">
      <c r="A387" s="1" t="s">
        <v>385</v>
      </c>
      <c r="B387" s="2">
        <v>9677</v>
      </c>
      <c r="C387" s="2">
        <f>IF(ISNA(VLOOKUP(A387,vlookup_a!A:B,2,FALSE)),0,(VLOOKUP(A387,vlookup_a!A:B,2,FALSE)))</f>
        <v>9677</v>
      </c>
      <c r="D387" s="2">
        <f>VLOOKUP(A387,vlookup_a!C:D,2,FALSE)</f>
        <v>0</v>
      </c>
      <c r="E387" s="2">
        <f t="shared" ref="E387:E450" si="20">B387-C387</f>
        <v>0</v>
      </c>
      <c r="F387" t="str">
        <f t="shared" ref="F387:F450" si="21">IF(B387=C387,"aman",IF(B387&lt;C387,"aman","cek"))</f>
        <v>aman</v>
      </c>
      <c r="G387" t="str">
        <f t="shared" ref="G387:G450" si="22">IF(D387=B387,"no update","update")</f>
        <v>update</v>
      </c>
    </row>
    <row r="388" spans="1:7" hidden="1" x14ac:dyDescent="0.25">
      <c r="A388" s="1" t="s">
        <v>386</v>
      </c>
      <c r="B388" s="2">
        <v>10000</v>
      </c>
      <c r="C388" s="2">
        <f>IF(ISNA(VLOOKUP(A388,vlookup_a!A:B,2,FALSE)),0,(VLOOKUP(A388,vlookup_a!A:B,2,FALSE)))</f>
        <v>10000</v>
      </c>
      <c r="D388" s="2">
        <f>VLOOKUP(A388,vlookup_a!C:D,2,FALSE)</f>
        <v>0</v>
      </c>
      <c r="E388" s="2">
        <f t="shared" si="20"/>
        <v>0</v>
      </c>
      <c r="F388" t="str">
        <f t="shared" si="21"/>
        <v>aman</v>
      </c>
      <c r="G388" t="str">
        <f t="shared" si="22"/>
        <v>update</v>
      </c>
    </row>
    <row r="389" spans="1:7" hidden="1" x14ac:dyDescent="0.25">
      <c r="A389" s="1" t="s">
        <v>387</v>
      </c>
      <c r="B389" s="2">
        <v>416360</v>
      </c>
      <c r="C389" s="2">
        <f>IF(ISNA(VLOOKUP(A389,vlookup_a!A:B,2,FALSE)),0,(VLOOKUP(A389,vlookup_a!A:B,2,FALSE)))</f>
        <v>416360</v>
      </c>
      <c r="D389" s="2">
        <f>VLOOKUP(A389,vlookup_a!C:D,2,FALSE)</f>
        <v>0</v>
      </c>
      <c r="E389" s="2">
        <f t="shared" si="20"/>
        <v>0</v>
      </c>
      <c r="F389" t="str">
        <f t="shared" si="21"/>
        <v>aman</v>
      </c>
      <c r="G389" t="str">
        <f t="shared" si="22"/>
        <v>update</v>
      </c>
    </row>
    <row r="390" spans="1:7" hidden="1" x14ac:dyDescent="0.25">
      <c r="A390" s="1" t="s">
        <v>388</v>
      </c>
      <c r="B390" s="2">
        <v>15000</v>
      </c>
      <c r="C390" s="2">
        <f>IF(ISNA(VLOOKUP(A390,vlookup_a!A:B,2,FALSE)),0,(VLOOKUP(A390,vlookup_a!A:B,2,FALSE)))</f>
        <v>15000</v>
      </c>
      <c r="D390" s="2">
        <f>VLOOKUP(A390,vlookup_a!C:D,2,FALSE)</f>
        <v>0</v>
      </c>
      <c r="E390" s="2">
        <f t="shared" si="20"/>
        <v>0</v>
      </c>
      <c r="F390" t="str">
        <f t="shared" si="21"/>
        <v>aman</v>
      </c>
      <c r="G390" t="str">
        <f t="shared" si="22"/>
        <v>update</v>
      </c>
    </row>
    <row r="391" spans="1:7" hidden="1" x14ac:dyDescent="0.25">
      <c r="A391" s="1" t="s">
        <v>389</v>
      </c>
      <c r="B391" s="2">
        <v>84853</v>
      </c>
      <c r="C391" s="2">
        <f>IF(ISNA(VLOOKUP(A391,vlookup_a!A:B,2,FALSE)),0,(VLOOKUP(A391,vlookup_a!A:B,2,FALSE)))</f>
        <v>84853</v>
      </c>
      <c r="D391" s="2">
        <f>VLOOKUP(A391,vlookup_a!C:D,2,FALSE)</f>
        <v>0</v>
      </c>
      <c r="E391" s="2">
        <f t="shared" si="20"/>
        <v>0</v>
      </c>
      <c r="F391" t="str">
        <f t="shared" si="21"/>
        <v>aman</v>
      </c>
      <c r="G391" t="str">
        <f t="shared" si="22"/>
        <v>update</v>
      </c>
    </row>
    <row r="392" spans="1:7" hidden="1" x14ac:dyDescent="0.25">
      <c r="A392" s="1" t="s">
        <v>390</v>
      </c>
      <c r="B392" s="2">
        <v>27751</v>
      </c>
      <c r="C392" s="2">
        <f>IF(ISNA(VLOOKUP(A392,vlookup_a!A:B,2,FALSE)),0,(VLOOKUP(A392,vlookup_a!A:B,2,FALSE)))</f>
        <v>27751</v>
      </c>
      <c r="D392" s="2">
        <f>VLOOKUP(A392,vlookup_a!C:D,2,FALSE)</f>
        <v>0</v>
      </c>
      <c r="E392" s="2">
        <f t="shared" si="20"/>
        <v>0</v>
      </c>
      <c r="F392" t="str">
        <f t="shared" si="21"/>
        <v>aman</v>
      </c>
      <c r="G392" t="str">
        <f t="shared" si="22"/>
        <v>update</v>
      </c>
    </row>
    <row r="393" spans="1:7" hidden="1" x14ac:dyDescent="0.25">
      <c r="A393" s="1" t="s">
        <v>391</v>
      </c>
      <c r="B393" s="2">
        <v>971554</v>
      </c>
      <c r="C393" s="2">
        <f>IF(ISNA(VLOOKUP(A393,vlookup_a!A:B,2,FALSE)),0,(VLOOKUP(A393,vlookup_a!A:B,2,FALSE)))</f>
        <v>971554</v>
      </c>
      <c r="D393" s="2">
        <f>VLOOKUP(A393,vlookup_a!C:D,2,FALSE)</f>
        <v>0</v>
      </c>
      <c r="E393" s="2">
        <f t="shared" si="20"/>
        <v>0</v>
      </c>
      <c r="F393" t="str">
        <f t="shared" si="21"/>
        <v>aman</v>
      </c>
      <c r="G393" t="str">
        <f t="shared" si="22"/>
        <v>update</v>
      </c>
    </row>
    <row r="394" spans="1:7" hidden="1" x14ac:dyDescent="0.25">
      <c r="A394" s="1" t="s">
        <v>392</v>
      </c>
      <c r="B394" s="2">
        <v>121000</v>
      </c>
      <c r="C394" s="2">
        <f>IF(ISNA(VLOOKUP(A394,vlookup_a!A:B,2,FALSE)),0,(VLOOKUP(A394,vlookup_a!A:B,2,FALSE)))</f>
        <v>121000</v>
      </c>
      <c r="D394" s="2">
        <f>VLOOKUP(A394,vlookup_a!C:D,2,FALSE)</f>
        <v>0</v>
      </c>
      <c r="E394" s="2">
        <f t="shared" si="20"/>
        <v>0</v>
      </c>
      <c r="F394" t="str">
        <f t="shared" si="21"/>
        <v>aman</v>
      </c>
      <c r="G394" t="str">
        <f t="shared" si="22"/>
        <v>update</v>
      </c>
    </row>
    <row r="395" spans="1:7" hidden="1" x14ac:dyDescent="0.25">
      <c r="A395" s="1" t="s">
        <v>393</v>
      </c>
      <c r="B395" s="2">
        <v>1030662</v>
      </c>
      <c r="C395" s="2">
        <f>IF(ISNA(VLOOKUP(A395,vlookup_a!A:B,2,FALSE)),0,(VLOOKUP(A395,vlookup_a!A:B,2,FALSE)))</f>
        <v>1030662</v>
      </c>
      <c r="D395" s="2">
        <f>VLOOKUP(A395,vlookup_a!C:D,2,FALSE)</f>
        <v>0</v>
      </c>
      <c r="E395" s="2">
        <f t="shared" si="20"/>
        <v>0</v>
      </c>
      <c r="F395" t="str">
        <f t="shared" si="21"/>
        <v>aman</v>
      </c>
      <c r="G395" t="str">
        <f t="shared" si="22"/>
        <v>update</v>
      </c>
    </row>
    <row r="396" spans="1:7" hidden="1" x14ac:dyDescent="0.25">
      <c r="A396" s="1" t="s">
        <v>394</v>
      </c>
      <c r="B396" s="2">
        <v>230000</v>
      </c>
      <c r="C396" s="2">
        <f>IF(ISNA(VLOOKUP(A396,vlookup_a!A:B,2,FALSE)),0,(VLOOKUP(A396,vlookup_a!A:B,2,FALSE)))</f>
        <v>230000</v>
      </c>
      <c r="D396" s="2">
        <f>VLOOKUP(A396,vlookup_a!C:D,2,FALSE)</f>
        <v>0</v>
      </c>
      <c r="E396" s="2">
        <f t="shared" si="20"/>
        <v>0</v>
      </c>
      <c r="F396" t="str">
        <f t="shared" si="21"/>
        <v>aman</v>
      </c>
      <c r="G396" t="str">
        <f t="shared" si="22"/>
        <v>update</v>
      </c>
    </row>
    <row r="397" spans="1:7" hidden="1" x14ac:dyDescent="0.25">
      <c r="A397" s="1" t="s">
        <v>395</v>
      </c>
      <c r="B397" s="2">
        <v>311604</v>
      </c>
      <c r="C397" s="2">
        <f>IF(ISNA(VLOOKUP(A397,vlookup_a!A:B,2,FALSE)),0,(VLOOKUP(A397,vlookup_a!A:B,2,FALSE)))</f>
        <v>311604</v>
      </c>
      <c r="D397" s="2">
        <f>VLOOKUP(A397,vlookup_a!C:D,2,FALSE)</f>
        <v>0</v>
      </c>
      <c r="E397" s="2">
        <f t="shared" si="20"/>
        <v>0</v>
      </c>
      <c r="F397" t="str">
        <f t="shared" si="21"/>
        <v>aman</v>
      </c>
      <c r="G397" t="str">
        <f t="shared" si="22"/>
        <v>update</v>
      </c>
    </row>
    <row r="398" spans="1:7" hidden="1" x14ac:dyDescent="0.25">
      <c r="A398" s="1" t="s">
        <v>396</v>
      </c>
      <c r="B398" s="2">
        <v>50000</v>
      </c>
      <c r="C398" s="2">
        <f>IF(ISNA(VLOOKUP(A398,vlookup_a!A:B,2,FALSE)),0,(VLOOKUP(A398,vlookup_a!A:B,2,FALSE)))</f>
        <v>50000</v>
      </c>
      <c r="D398" s="2">
        <f>VLOOKUP(A398,vlookup_a!C:D,2,FALSE)</f>
        <v>0</v>
      </c>
      <c r="E398" s="2">
        <f t="shared" si="20"/>
        <v>0</v>
      </c>
      <c r="F398" t="str">
        <f t="shared" si="21"/>
        <v>aman</v>
      </c>
      <c r="G398" t="str">
        <f t="shared" si="22"/>
        <v>update</v>
      </c>
    </row>
    <row r="399" spans="1:7" hidden="1" x14ac:dyDescent="0.25">
      <c r="A399" s="1" t="s">
        <v>397</v>
      </c>
      <c r="B399" s="2">
        <v>15000</v>
      </c>
      <c r="C399" s="2">
        <f>IF(ISNA(VLOOKUP(A399,vlookup_a!A:B,2,FALSE)),0,(VLOOKUP(A399,vlookup_a!A:B,2,FALSE)))</f>
        <v>15000</v>
      </c>
      <c r="D399" s="2">
        <f>VLOOKUP(A399,vlookup_a!C:D,2,FALSE)</f>
        <v>0</v>
      </c>
      <c r="E399" s="2">
        <f t="shared" si="20"/>
        <v>0</v>
      </c>
      <c r="F399" t="str">
        <f t="shared" si="21"/>
        <v>aman</v>
      </c>
      <c r="G399" t="str">
        <f t="shared" si="22"/>
        <v>update</v>
      </c>
    </row>
    <row r="400" spans="1:7" hidden="1" x14ac:dyDescent="0.25">
      <c r="A400" s="1" t="s">
        <v>398</v>
      </c>
      <c r="B400" s="2">
        <v>691606</v>
      </c>
      <c r="C400" s="2">
        <f>IF(ISNA(VLOOKUP(A400,vlookup_a!A:B,2,FALSE)),0,(VLOOKUP(A400,vlookup_a!A:B,2,FALSE)))</f>
        <v>691606</v>
      </c>
      <c r="D400" s="2">
        <f>VLOOKUP(A400,vlookup_a!C:D,2,FALSE)</f>
        <v>0</v>
      </c>
      <c r="E400" s="2">
        <f t="shared" si="20"/>
        <v>0</v>
      </c>
      <c r="F400" t="str">
        <f t="shared" si="21"/>
        <v>aman</v>
      </c>
      <c r="G400" t="str">
        <f t="shared" si="22"/>
        <v>update</v>
      </c>
    </row>
    <row r="401" spans="1:7" hidden="1" x14ac:dyDescent="0.25">
      <c r="A401" s="1" t="s">
        <v>399</v>
      </c>
      <c r="B401" s="2">
        <v>50000</v>
      </c>
      <c r="C401" s="2">
        <f>IF(ISNA(VLOOKUP(A401,vlookup_a!A:B,2,FALSE)),0,(VLOOKUP(A401,vlookup_a!A:B,2,FALSE)))</f>
        <v>50000</v>
      </c>
      <c r="D401" s="2">
        <f>VLOOKUP(A401,vlookup_a!C:D,2,FALSE)</f>
        <v>0</v>
      </c>
      <c r="E401" s="2">
        <f t="shared" si="20"/>
        <v>0</v>
      </c>
      <c r="F401" t="str">
        <f t="shared" si="21"/>
        <v>aman</v>
      </c>
      <c r="G401" t="str">
        <f t="shared" si="22"/>
        <v>update</v>
      </c>
    </row>
    <row r="402" spans="1:7" hidden="1" x14ac:dyDescent="0.25">
      <c r="A402" s="1" t="s">
        <v>400</v>
      </c>
      <c r="B402" s="2">
        <v>123000</v>
      </c>
      <c r="C402" s="2">
        <f>IF(ISNA(VLOOKUP(A402,vlookup_a!A:B,2,FALSE)),0,(VLOOKUP(A402,vlookup_a!A:B,2,FALSE)))</f>
        <v>123000</v>
      </c>
      <c r="D402" s="2">
        <f>VLOOKUP(A402,vlookup_a!C:D,2,FALSE)</f>
        <v>0</v>
      </c>
      <c r="E402" s="2">
        <f t="shared" si="20"/>
        <v>0</v>
      </c>
      <c r="F402" t="str">
        <f t="shared" si="21"/>
        <v>aman</v>
      </c>
      <c r="G402" t="str">
        <f t="shared" si="22"/>
        <v>update</v>
      </c>
    </row>
    <row r="403" spans="1:7" hidden="1" x14ac:dyDescent="0.25">
      <c r="A403" s="1" t="s">
        <v>401</v>
      </c>
      <c r="B403" s="2">
        <v>105490</v>
      </c>
      <c r="C403" s="2">
        <f>IF(ISNA(VLOOKUP(A403,vlookup_a!A:B,2,FALSE)),0,(VLOOKUP(A403,vlookup_a!A:B,2,FALSE)))</f>
        <v>105490</v>
      </c>
      <c r="D403" s="2">
        <f>VLOOKUP(A403,vlookup_a!C:D,2,FALSE)</f>
        <v>0</v>
      </c>
      <c r="E403" s="2">
        <f t="shared" si="20"/>
        <v>0</v>
      </c>
      <c r="F403" t="str">
        <f t="shared" si="21"/>
        <v>aman</v>
      </c>
      <c r="G403" t="str">
        <f t="shared" si="22"/>
        <v>update</v>
      </c>
    </row>
    <row r="404" spans="1:7" hidden="1" x14ac:dyDescent="0.25">
      <c r="A404" s="1" t="s">
        <v>402</v>
      </c>
      <c r="B404" s="2">
        <v>123635</v>
      </c>
      <c r="C404" s="2">
        <f>IF(ISNA(VLOOKUP(A404,vlookup_a!A:B,2,FALSE)),0,(VLOOKUP(A404,vlookup_a!A:B,2,FALSE)))</f>
        <v>123635</v>
      </c>
      <c r="D404" s="2">
        <f>VLOOKUP(A404,vlookup_a!C:D,2,FALSE)</f>
        <v>0</v>
      </c>
      <c r="E404" s="2">
        <f t="shared" si="20"/>
        <v>0</v>
      </c>
      <c r="F404" t="str">
        <f t="shared" si="21"/>
        <v>aman</v>
      </c>
      <c r="G404" t="str">
        <f t="shared" si="22"/>
        <v>update</v>
      </c>
    </row>
    <row r="405" spans="1:7" hidden="1" x14ac:dyDescent="0.25">
      <c r="A405" s="1" t="s">
        <v>403</v>
      </c>
      <c r="B405" s="2">
        <v>35000</v>
      </c>
      <c r="C405" s="2">
        <f>IF(ISNA(VLOOKUP(A405,vlookup_a!A:B,2,FALSE)),0,(VLOOKUP(A405,vlookup_a!A:B,2,FALSE)))</f>
        <v>35000</v>
      </c>
      <c r="D405" s="2">
        <f>VLOOKUP(A405,vlookup_a!C:D,2,FALSE)</f>
        <v>0</v>
      </c>
      <c r="E405" s="2">
        <f t="shared" si="20"/>
        <v>0</v>
      </c>
      <c r="F405" t="str">
        <f t="shared" si="21"/>
        <v>aman</v>
      </c>
      <c r="G405" t="str">
        <f t="shared" si="22"/>
        <v>update</v>
      </c>
    </row>
    <row r="406" spans="1:7" hidden="1" x14ac:dyDescent="0.25">
      <c r="A406" s="1" t="s">
        <v>404</v>
      </c>
      <c r="B406" s="2">
        <v>985153</v>
      </c>
      <c r="C406" s="2">
        <f>IF(ISNA(VLOOKUP(A406,vlookup_a!A:B,2,FALSE)),0,(VLOOKUP(A406,vlookup_a!A:B,2,FALSE)))</f>
        <v>985153</v>
      </c>
      <c r="D406" s="2">
        <f>VLOOKUP(A406,vlookup_a!C:D,2,FALSE)</f>
        <v>0</v>
      </c>
      <c r="E406" s="2">
        <f t="shared" si="20"/>
        <v>0</v>
      </c>
      <c r="F406" t="str">
        <f t="shared" si="21"/>
        <v>aman</v>
      </c>
      <c r="G406" t="str">
        <f t="shared" si="22"/>
        <v>update</v>
      </c>
    </row>
    <row r="407" spans="1:7" hidden="1" x14ac:dyDescent="0.25">
      <c r="A407" s="1" t="s">
        <v>405</v>
      </c>
      <c r="B407" s="2">
        <v>60720</v>
      </c>
      <c r="C407" s="2">
        <f>IF(ISNA(VLOOKUP(A407,vlookup_a!A:B,2,FALSE)),0,(VLOOKUP(A407,vlookup_a!A:B,2,FALSE)))</f>
        <v>60720</v>
      </c>
      <c r="D407" s="2">
        <f>VLOOKUP(A407,vlookup_a!C:D,2,FALSE)</f>
        <v>0</v>
      </c>
      <c r="E407" s="2">
        <f t="shared" si="20"/>
        <v>0</v>
      </c>
      <c r="F407" t="str">
        <f t="shared" si="21"/>
        <v>aman</v>
      </c>
      <c r="G407" t="str">
        <f t="shared" si="22"/>
        <v>update</v>
      </c>
    </row>
    <row r="408" spans="1:7" hidden="1" x14ac:dyDescent="0.25">
      <c r="A408" s="1" t="s">
        <v>406</v>
      </c>
      <c r="B408" s="2">
        <v>24084</v>
      </c>
      <c r="C408" s="2">
        <f>IF(ISNA(VLOOKUP(A408,vlookup_a!A:B,2,FALSE)),0,(VLOOKUP(A408,vlookup_a!A:B,2,FALSE)))</f>
        <v>24084</v>
      </c>
      <c r="D408" s="2">
        <f>VLOOKUP(A408,vlookup_a!C:D,2,FALSE)</f>
        <v>0</v>
      </c>
      <c r="E408" s="2">
        <f t="shared" si="20"/>
        <v>0</v>
      </c>
      <c r="F408" t="str">
        <f t="shared" si="21"/>
        <v>aman</v>
      </c>
      <c r="G408" t="str">
        <f t="shared" si="22"/>
        <v>update</v>
      </c>
    </row>
    <row r="409" spans="1:7" hidden="1" x14ac:dyDescent="0.25">
      <c r="A409" s="1" t="s">
        <v>407</v>
      </c>
      <c r="B409" s="2">
        <v>1397196</v>
      </c>
      <c r="C409" s="2">
        <f>IF(ISNA(VLOOKUP(A409,vlookup_a!A:B,2,FALSE)),0,(VLOOKUP(A409,vlookup_a!A:B,2,FALSE)))</f>
        <v>1397196</v>
      </c>
      <c r="D409" s="2">
        <f>VLOOKUP(A409,vlookup_a!C:D,2,FALSE)</f>
        <v>0</v>
      </c>
      <c r="E409" s="2">
        <f t="shared" si="20"/>
        <v>0</v>
      </c>
      <c r="F409" t="str">
        <f t="shared" si="21"/>
        <v>aman</v>
      </c>
      <c r="G409" t="str">
        <f t="shared" si="22"/>
        <v>update</v>
      </c>
    </row>
    <row r="410" spans="1:7" hidden="1" x14ac:dyDescent="0.25">
      <c r="A410" s="1" t="s">
        <v>408</v>
      </c>
      <c r="B410" s="2">
        <v>9000</v>
      </c>
      <c r="C410" s="2">
        <f>IF(ISNA(VLOOKUP(A410,vlookup_a!A:B,2,FALSE)),0,(VLOOKUP(A410,vlookup_a!A:B,2,FALSE)))</f>
        <v>9000</v>
      </c>
      <c r="D410" s="2">
        <f>VLOOKUP(A410,vlookup_a!C:D,2,FALSE)</f>
        <v>0</v>
      </c>
      <c r="E410" s="2">
        <f t="shared" si="20"/>
        <v>0</v>
      </c>
      <c r="F410" t="str">
        <f t="shared" si="21"/>
        <v>aman</v>
      </c>
      <c r="G410" t="str">
        <f t="shared" si="22"/>
        <v>update</v>
      </c>
    </row>
    <row r="411" spans="1:7" hidden="1" x14ac:dyDescent="0.25">
      <c r="A411" s="1" t="s">
        <v>409</v>
      </c>
      <c r="B411" s="2">
        <v>87000</v>
      </c>
      <c r="C411" s="2">
        <f>IF(ISNA(VLOOKUP(A411,vlookup_a!A:B,2,FALSE)),0,(VLOOKUP(A411,vlookup_a!A:B,2,FALSE)))</f>
        <v>87000</v>
      </c>
      <c r="D411" s="2">
        <f>VLOOKUP(A411,vlookup_a!C:D,2,FALSE)</f>
        <v>0</v>
      </c>
      <c r="E411" s="2">
        <f t="shared" si="20"/>
        <v>0</v>
      </c>
      <c r="F411" t="str">
        <f t="shared" si="21"/>
        <v>aman</v>
      </c>
      <c r="G411" t="str">
        <f t="shared" si="22"/>
        <v>update</v>
      </c>
    </row>
    <row r="412" spans="1:7" hidden="1" x14ac:dyDescent="0.25">
      <c r="A412" s="1" t="s">
        <v>410</v>
      </c>
      <c r="B412" s="2">
        <v>101260</v>
      </c>
      <c r="C412" s="2">
        <f>IF(ISNA(VLOOKUP(A412,vlookup_a!A:B,2,FALSE)),0,(VLOOKUP(A412,vlookup_a!A:B,2,FALSE)))</f>
        <v>101260</v>
      </c>
      <c r="D412" s="2">
        <f>VLOOKUP(A412,vlookup_a!C:D,2,FALSE)</f>
        <v>0</v>
      </c>
      <c r="E412" s="2">
        <f t="shared" si="20"/>
        <v>0</v>
      </c>
      <c r="F412" t="str">
        <f t="shared" si="21"/>
        <v>aman</v>
      </c>
      <c r="G412" t="str">
        <f t="shared" si="22"/>
        <v>update</v>
      </c>
    </row>
    <row r="413" spans="1:7" hidden="1" x14ac:dyDescent="0.25">
      <c r="A413" s="1" t="s">
        <v>411</v>
      </c>
      <c r="B413" s="2">
        <v>20000</v>
      </c>
      <c r="C413" s="2">
        <f>IF(ISNA(VLOOKUP(A413,vlookup_a!A:B,2,FALSE)),0,(VLOOKUP(A413,vlookup_a!A:B,2,FALSE)))</f>
        <v>20000</v>
      </c>
      <c r="D413" s="2">
        <f>VLOOKUP(A413,vlookup_a!C:D,2,FALSE)</f>
        <v>0</v>
      </c>
      <c r="E413" s="2">
        <f t="shared" si="20"/>
        <v>0</v>
      </c>
      <c r="F413" t="str">
        <f t="shared" si="21"/>
        <v>aman</v>
      </c>
      <c r="G413" t="str">
        <f t="shared" si="22"/>
        <v>update</v>
      </c>
    </row>
    <row r="414" spans="1:7" hidden="1" x14ac:dyDescent="0.25">
      <c r="A414" s="1" t="s">
        <v>412</v>
      </c>
      <c r="B414" s="2">
        <v>25000</v>
      </c>
      <c r="C414" s="2">
        <f>IF(ISNA(VLOOKUP(A414,vlookup_a!A:B,2,FALSE)),0,(VLOOKUP(A414,vlookup_a!A:B,2,FALSE)))</f>
        <v>25000</v>
      </c>
      <c r="D414" s="2">
        <f>VLOOKUP(A414,vlookup_a!C:D,2,FALSE)</f>
        <v>0</v>
      </c>
      <c r="E414" s="2">
        <f t="shared" si="20"/>
        <v>0</v>
      </c>
      <c r="F414" t="str">
        <f t="shared" si="21"/>
        <v>aman</v>
      </c>
      <c r="G414" t="str">
        <f t="shared" si="22"/>
        <v>update</v>
      </c>
    </row>
    <row r="415" spans="1:7" hidden="1" x14ac:dyDescent="0.25">
      <c r="A415" s="1" t="s">
        <v>413</v>
      </c>
      <c r="B415" s="2">
        <v>500000</v>
      </c>
      <c r="C415" s="2">
        <f>IF(ISNA(VLOOKUP(A415,vlookup_a!A:B,2,FALSE)),0,(VLOOKUP(A415,vlookup_a!A:B,2,FALSE)))</f>
        <v>500000</v>
      </c>
      <c r="D415" s="2">
        <f>VLOOKUP(A415,vlookup_a!C:D,2,FALSE)</f>
        <v>0</v>
      </c>
      <c r="E415" s="2">
        <f t="shared" si="20"/>
        <v>0</v>
      </c>
      <c r="F415" t="str">
        <f t="shared" si="21"/>
        <v>aman</v>
      </c>
      <c r="G415" t="str">
        <f t="shared" si="22"/>
        <v>update</v>
      </c>
    </row>
    <row r="416" spans="1:7" hidden="1" x14ac:dyDescent="0.25">
      <c r="A416" s="1" t="s">
        <v>414</v>
      </c>
      <c r="B416" s="2">
        <v>150000</v>
      </c>
      <c r="C416" s="2">
        <f>IF(ISNA(VLOOKUP(A416,vlookup_a!A:B,2,FALSE)),0,(VLOOKUP(A416,vlookup_a!A:B,2,FALSE)))</f>
        <v>150000</v>
      </c>
      <c r="D416" s="2">
        <f>VLOOKUP(A416,vlookup_a!C:D,2,FALSE)</f>
        <v>0</v>
      </c>
      <c r="E416" s="2">
        <f t="shared" si="20"/>
        <v>0</v>
      </c>
      <c r="F416" t="str">
        <f t="shared" si="21"/>
        <v>aman</v>
      </c>
      <c r="G416" t="str">
        <f t="shared" si="22"/>
        <v>update</v>
      </c>
    </row>
    <row r="417" spans="1:7" hidden="1" x14ac:dyDescent="0.25">
      <c r="A417" s="1" t="s">
        <v>415</v>
      </c>
      <c r="B417" s="2">
        <v>400803</v>
      </c>
      <c r="C417" s="2">
        <f>IF(ISNA(VLOOKUP(A417,vlookup_a!A:B,2,FALSE)),0,(VLOOKUP(A417,vlookup_a!A:B,2,FALSE)))</f>
        <v>400803</v>
      </c>
      <c r="D417" s="2">
        <f>VLOOKUP(A417,vlookup_a!C:D,2,FALSE)</f>
        <v>0</v>
      </c>
      <c r="E417" s="2">
        <f t="shared" si="20"/>
        <v>0</v>
      </c>
      <c r="F417" t="str">
        <f t="shared" si="21"/>
        <v>aman</v>
      </c>
      <c r="G417" t="str">
        <f t="shared" si="22"/>
        <v>update</v>
      </c>
    </row>
    <row r="418" spans="1:7" hidden="1" x14ac:dyDescent="0.25">
      <c r="A418" s="1" t="s">
        <v>416</v>
      </c>
      <c r="B418" s="2">
        <v>68219</v>
      </c>
      <c r="C418" s="2">
        <f>IF(ISNA(VLOOKUP(A418,vlookup_a!A:B,2,FALSE)),0,(VLOOKUP(A418,vlookup_a!A:B,2,FALSE)))</f>
        <v>272876</v>
      </c>
      <c r="D418" s="2">
        <f>VLOOKUP(A418,vlookup_a!C:D,2,FALSE)</f>
        <v>68219</v>
      </c>
      <c r="E418" s="2">
        <f t="shared" si="20"/>
        <v>-204657</v>
      </c>
      <c r="F418" t="str">
        <f t="shared" si="21"/>
        <v>aman</v>
      </c>
      <c r="G418" t="str">
        <f t="shared" si="22"/>
        <v>no update</v>
      </c>
    </row>
    <row r="419" spans="1:7" hidden="1" x14ac:dyDescent="0.25">
      <c r="A419" s="1" t="s">
        <v>417</v>
      </c>
      <c r="B419" s="2">
        <v>76017</v>
      </c>
      <c r="C419" s="2">
        <f>IF(ISNA(VLOOKUP(A419,vlookup_a!A:B,2,FALSE)),0,(VLOOKUP(A419,vlookup_a!A:B,2,FALSE)))</f>
        <v>76017</v>
      </c>
      <c r="D419" s="2">
        <f>VLOOKUP(A419,vlookup_a!C:D,2,FALSE)</f>
        <v>0</v>
      </c>
      <c r="E419" s="2">
        <f t="shared" si="20"/>
        <v>0</v>
      </c>
      <c r="F419" t="str">
        <f t="shared" si="21"/>
        <v>aman</v>
      </c>
      <c r="G419" t="str">
        <f t="shared" si="22"/>
        <v>update</v>
      </c>
    </row>
    <row r="420" spans="1:7" hidden="1" x14ac:dyDescent="0.25">
      <c r="A420" s="1" t="s">
        <v>418</v>
      </c>
      <c r="B420" s="2">
        <v>649845</v>
      </c>
      <c r="C420" s="2">
        <f>IF(ISNA(VLOOKUP(A420,vlookup_a!A:B,2,FALSE)),0,(VLOOKUP(A420,vlookup_a!A:B,2,FALSE)))</f>
        <v>649845</v>
      </c>
      <c r="D420" s="2">
        <f>VLOOKUP(A420,vlookup_a!C:D,2,FALSE)</f>
        <v>0</v>
      </c>
      <c r="E420" s="2">
        <f t="shared" si="20"/>
        <v>0</v>
      </c>
      <c r="F420" t="str">
        <f t="shared" si="21"/>
        <v>aman</v>
      </c>
      <c r="G420" t="str">
        <f t="shared" si="22"/>
        <v>update</v>
      </c>
    </row>
    <row r="421" spans="1:7" hidden="1" x14ac:dyDescent="0.25">
      <c r="A421" s="1" t="s">
        <v>419</v>
      </c>
      <c r="B421" s="2">
        <v>500017</v>
      </c>
      <c r="C421" s="2">
        <f>IF(ISNA(VLOOKUP(A421,vlookup_a!A:B,2,FALSE)),0,(VLOOKUP(A421,vlookup_a!A:B,2,FALSE)))</f>
        <v>500017</v>
      </c>
      <c r="D421" s="2">
        <f>VLOOKUP(A421,vlookup_a!C:D,2,FALSE)</f>
        <v>0</v>
      </c>
      <c r="E421" s="2">
        <f t="shared" si="20"/>
        <v>0</v>
      </c>
      <c r="F421" t="str">
        <f t="shared" si="21"/>
        <v>aman</v>
      </c>
      <c r="G421" t="str">
        <f t="shared" si="22"/>
        <v>update</v>
      </c>
    </row>
    <row r="422" spans="1:7" hidden="1" x14ac:dyDescent="0.25">
      <c r="A422" s="1" t="s">
        <v>420</v>
      </c>
      <c r="B422" s="2">
        <v>10000</v>
      </c>
      <c r="C422" s="2">
        <f>IF(ISNA(VLOOKUP(A422,vlookup_a!A:B,2,FALSE)),0,(VLOOKUP(A422,vlookup_a!A:B,2,FALSE)))</f>
        <v>10000</v>
      </c>
      <c r="D422" s="2">
        <f>VLOOKUP(A422,vlookup_a!C:D,2,FALSE)</f>
        <v>0</v>
      </c>
      <c r="E422" s="2">
        <f t="shared" si="20"/>
        <v>0</v>
      </c>
      <c r="F422" t="str">
        <f t="shared" si="21"/>
        <v>aman</v>
      </c>
      <c r="G422" t="str">
        <f t="shared" si="22"/>
        <v>update</v>
      </c>
    </row>
    <row r="423" spans="1:7" hidden="1" x14ac:dyDescent="0.25">
      <c r="A423" s="1" t="s">
        <v>421</v>
      </c>
      <c r="B423" s="2">
        <v>454803</v>
      </c>
      <c r="C423" s="2">
        <f>IF(ISNA(VLOOKUP(A423,vlookup_a!A:B,2,FALSE)),0,(VLOOKUP(A423,vlookup_a!A:B,2,FALSE)))</f>
        <v>454803</v>
      </c>
      <c r="D423" s="2">
        <f>VLOOKUP(A423,vlookup_a!C:D,2,FALSE)</f>
        <v>0</v>
      </c>
      <c r="E423" s="2">
        <f t="shared" si="20"/>
        <v>0</v>
      </c>
      <c r="F423" t="str">
        <f t="shared" si="21"/>
        <v>aman</v>
      </c>
      <c r="G423" t="str">
        <f t="shared" si="22"/>
        <v>update</v>
      </c>
    </row>
    <row r="424" spans="1:7" hidden="1" x14ac:dyDescent="0.25">
      <c r="A424" s="1" t="s">
        <v>422</v>
      </c>
      <c r="B424" s="2">
        <v>15000</v>
      </c>
      <c r="C424" s="2">
        <f>IF(ISNA(VLOOKUP(A424,vlookup_a!A:B,2,FALSE)),0,(VLOOKUP(A424,vlookup_a!A:B,2,FALSE)))</f>
        <v>15000</v>
      </c>
      <c r="D424" s="2">
        <f>VLOOKUP(A424,vlookup_a!C:D,2,FALSE)</f>
        <v>0</v>
      </c>
      <c r="E424" s="2">
        <f t="shared" si="20"/>
        <v>0</v>
      </c>
      <c r="F424" t="str">
        <f t="shared" si="21"/>
        <v>aman</v>
      </c>
      <c r="G424" t="str">
        <f t="shared" si="22"/>
        <v>update</v>
      </c>
    </row>
    <row r="425" spans="1:7" hidden="1" x14ac:dyDescent="0.25">
      <c r="A425" s="1" t="s">
        <v>423</v>
      </c>
      <c r="B425" s="2">
        <v>128030</v>
      </c>
      <c r="C425" s="2">
        <f>IF(ISNA(VLOOKUP(A425,vlookup_a!A:B,2,FALSE)),0,(VLOOKUP(A425,vlookup_a!A:B,2,FALSE)))</f>
        <v>128030</v>
      </c>
      <c r="D425" s="2">
        <f>VLOOKUP(A425,vlookup_a!C:D,2,FALSE)</f>
        <v>0</v>
      </c>
      <c r="E425" s="2">
        <f t="shared" si="20"/>
        <v>0</v>
      </c>
      <c r="F425" t="str">
        <f t="shared" si="21"/>
        <v>aman</v>
      </c>
      <c r="G425" t="str">
        <f t="shared" si="22"/>
        <v>update</v>
      </c>
    </row>
    <row r="426" spans="1:7" hidden="1" x14ac:dyDescent="0.25">
      <c r="A426" s="1" t="s">
        <v>424</v>
      </c>
      <c r="B426" s="2">
        <v>83000</v>
      </c>
      <c r="C426" s="2">
        <f>IF(ISNA(VLOOKUP(A426,vlookup_a!A:B,2,FALSE)),0,(VLOOKUP(A426,vlookup_a!A:B,2,FALSE)))</f>
        <v>83000</v>
      </c>
      <c r="D426" s="2">
        <f>VLOOKUP(A426,vlookup_a!C:D,2,FALSE)</f>
        <v>0</v>
      </c>
      <c r="E426" s="2">
        <f t="shared" si="20"/>
        <v>0</v>
      </c>
      <c r="F426" t="str">
        <f t="shared" si="21"/>
        <v>aman</v>
      </c>
      <c r="G426" t="str">
        <f t="shared" si="22"/>
        <v>update</v>
      </c>
    </row>
    <row r="427" spans="1:7" hidden="1" x14ac:dyDescent="0.25">
      <c r="A427" s="1" t="s">
        <v>425</v>
      </c>
      <c r="B427" s="2">
        <v>194311</v>
      </c>
      <c r="C427" s="2">
        <f>IF(ISNA(VLOOKUP(A427,vlookup_a!A:B,2,FALSE)),0,(VLOOKUP(A427,vlookup_a!A:B,2,FALSE)))</f>
        <v>194311</v>
      </c>
      <c r="D427" s="2">
        <f>VLOOKUP(A427,vlookup_a!C:D,2,FALSE)</f>
        <v>0</v>
      </c>
      <c r="E427" s="2">
        <f t="shared" si="20"/>
        <v>0</v>
      </c>
      <c r="F427" t="str">
        <f t="shared" si="21"/>
        <v>aman</v>
      </c>
      <c r="G427" t="str">
        <f t="shared" si="22"/>
        <v>update</v>
      </c>
    </row>
    <row r="428" spans="1:7" hidden="1" x14ac:dyDescent="0.25">
      <c r="A428" s="1" t="s">
        <v>426</v>
      </c>
      <c r="B428" s="2">
        <v>15000</v>
      </c>
      <c r="C428" s="2">
        <f>IF(ISNA(VLOOKUP(A428,vlookup_a!A:B,2,FALSE)),0,(VLOOKUP(A428,vlookup_a!A:B,2,FALSE)))</f>
        <v>15000</v>
      </c>
      <c r="D428" s="2">
        <f>VLOOKUP(A428,vlookup_a!C:D,2,FALSE)</f>
        <v>0</v>
      </c>
      <c r="E428" s="2">
        <f t="shared" si="20"/>
        <v>0</v>
      </c>
      <c r="F428" t="str">
        <f t="shared" si="21"/>
        <v>aman</v>
      </c>
      <c r="G428" t="str">
        <f t="shared" si="22"/>
        <v>update</v>
      </c>
    </row>
    <row r="429" spans="1:7" hidden="1" x14ac:dyDescent="0.25">
      <c r="A429" s="1" t="s">
        <v>427</v>
      </c>
      <c r="B429" s="2">
        <v>100000</v>
      </c>
      <c r="C429" s="2">
        <f>IF(ISNA(VLOOKUP(A429,vlookup_a!A:B,2,FALSE)),0,(VLOOKUP(A429,vlookup_a!A:B,2,FALSE)))</f>
        <v>100000</v>
      </c>
      <c r="D429" s="2">
        <f>VLOOKUP(A429,vlookup_a!C:D,2,FALSE)</f>
        <v>0</v>
      </c>
      <c r="E429" s="2">
        <f t="shared" si="20"/>
        <v>0</v>
      </c>
      <c r="F429" t="str">
        <f t="shared" si="21"/>
        <v>aman</v>
      </c>
      <c r="G429" t="str">
        <f t="shared" si="22"/>
        <v>update</v>
      </c>
    </row>
    <row r="430" spans="1:7" hidden="1" x14ac:dyDescent="0.25">
      <c r="A430" s="1" t="s">
        <v>428</v>
      </c>
      <c r="B430" s="2">
        <v>30000</v>
      </c>
      <c r="C430" s="2">
        <f>IF(ISNA(VLOOKUP(A430,vlookup_a!A:B,2,FALSE)),0,(VLOOKUP(A430,vlookup_a!A:B,2,FALSE)))</f>
        <v>30000</v>
      </c>
      <c r="D430" s="2">
        <f>VLOOKUP(A430,vlookup_a!C:D,2,FALSE)</f>
        <v>0</v>
      </c>
      <c r="E430" s="2">
        <f t="shared" si="20"/>
        <v>0</v>
      </c>
      <c r="F430" t="str">
        <f t="shared" si="21"/>
        <v>aman</v>
      </c>
      <c r="G430" t="str">
        <f t="shared" si="22"/>
        <v>update</v>
      </c>
    </row>
    <row r="431" spans="1:7" hidden="1" x14ac:dyDescent="0.25">
      <c r="A431" s="1" t="s">
        <v>429</v>
      </c>
      <c r="B431" s="2">
        <v>77514</v>
      </c>
      <c r="C431" s="2">
        <f>IF(ISNA(VLOOKUP(A431,vlookup_a!A:B,2,FALSE)),0,(VLOOKUP(A431,vlookup_a!A:B,2,FALSE)))</f>
        <v>77514</v>
      </c>
      <c r="D431" s="2">
        <f>VLOOKUP(A431,vlookup_a!C:D,2,FALSE)</f>
        <v>0</v>
      </c>
      <c r="E431" s="2">
        <f t="shared" si="20"/>
        <v>0</v>
      </c>
      <c r="F431" t="str">
        <f t="shared" si="21"/>
        <v>aman</v>
      </c>
      <c r="G431" t="str">
        <f t="shared" si="22"/>
        <v>update</v>
      </c>
    </row>
    <row r="432" spans="1:7" hidden="1" x14ac:dyDescent="0.25">
      <c r="A432" s="1" t="s">
        <v>430</v>
      </c>
      <c r="B432" s="2">
        <v>1275922</v>
      </c>
      <c r="C432" s="2">
        <f>IF(ISNA(VLOOKUP(A432,vlookup_a!A:B,2,FALSE)),0,(VLOOKUP(A432,vlookup_a!A:B,2,FALSE)))</f>
        <v>1275922</v>
      </c>
      <c r="D432" s="2">
        <f>VLOOKUP(A432,vlookup_a!C:D,2,FALSE)</f>
        <v>0</v>
      </c>
      <c r="E432" s="2">
        <f t="shared" si="20"/>
        <v>0</v>
      </c>
      <c r="F432" t="str">
        <f t="shared" si="21"/>
        <v>aman</v>
      </c>
      <c r="G432" t="str">
        <f t="shared" si="22"/>
        <v>update</v>
      </c>
    </row>
    <row r="433" spans="1:7" hidden="1" x14ac:dyDescent="0.25">
      <c r="A433" s="1" t="s">
        <v>431</v>
      </c>
      <c r="B433" s="2">
        <v>200000</v>
      </c>
      <c r="C433" s="2">
        <f>IF(ISNA(VLOOKUP(A433,vlookup_a!A:B,2,FALSE)),0,(VLOOKUP(A433,vlookup_a!A:B,2,FALSE)))</f>
        <v>200000</v>
      </c>
      <c r="D433" s="2">
        <f>VLOOKUP(A433,vlookup_a!C:D,2,FALSE)</f>
        <v>0</v>
      </c>
      <c r="E433" s="2">
        <f t="shared" si="20"/>
        <v>0</v>
      </c>
      <c r="F433" t="str">
        <f t="shared" si="21"/>
        <v>aman</v>
      </c>
      <c r="G433" t="str">
        <f t="shared" si="22"/>
        <v>update</v>
      </c>
    </row>
    <row r="434" spans="1:7" hidden="1" x14ac:dyDescent="0.25">
      <c r="A434" s="1" t="s">
        <v>432</v>
      </c>
      <c r="B434" s="2">
        <v>788048</v>
      </c>
      <c r="C434" s="2">
        <f>IF(ISNA(VLOOKUP(A434,vlookup_a!A:B,2,FALSE)),0,(VLOOKUP(A434,vlookup_a!A:B,2,FALSE)))</f>
        <v>788048</v>
      </c>
      <c r="D434" s="2">
        <f>VLOOKUP(A434,vlookup_a!C:D,2,FALSE)</f>
        <v>0</v>
      </c>
      <c r="E434" s="2">
        <f t="shared" si="20"/>
        <v>0</v>
      </c>
      <c r="F434" t="str">
        <f t="shared" si="21"/>
        <v>aman</v>
      </c>
      <c r="G434" t="str">
        <f t="shared" si="22"/>
        <v>update</v>
      </c>
    </row>
    <row r="435" spans="1:7" hidden="1" x14ac:dyDescent="0.25">
      <c r="A435" s="1" t="s">
        <v>433</v>
      </c>
      <c r="B435" s="2">
        <v>330000</v>
      </c>
      <c r="C435" s="2">
        <f>IF(ISNA(VLOOKUP(A435,vlookup_a!A:B,2,FALSE)),0,(VLOOKUP(A435,vlookup_a!A:B,2,FALSE)))</f>
        <v>330000</v>
      </c>
      <c r="D435" s="2">
        <f>VLOOKUP(A435,vlookup_a!C:D,2,FALSE)</f>
        <v>0</v>
      </c>
      <c r="E435" s="2">
        <f t="shared" si="20"/>
        <v>0</v>
      </c>
      <c r="F435" t="str">
        <f t="shared" si="21"/>
        <v>aman</v>
      </c>
      <c r="G435" t="str">
        <f t="shared" si="22"/>
        <v>update</v>
      </c>
    </row>
    <row r="436" spans="1:7" hidden="1" x14ac:dyDescent="0.25">
      <c r="A436" s="1" t="s">
        <v>434</v>
      </c>
      <c r="B436" s="2">
        <v>285004</v>
      </c>
      <c r="C436" s="2">
        <f>IF(ISNA(VLOOKUP(A436,vlookup_a!A:B,2,FALSE)),0,(VLOOKUP(A436,vlookup_a!A:B,2,FALSE)))</f>
        <v>285004</v>
      </c>
      <c r="D436" s="2">
        <f>VLOOKUP(A436,vlookup_a!C:D,2,FALSE)</f>
        <v>0</v>
      </c>
      <c r="E436" s="2">
        <f t="shared" si="20"/>
        <v>0</v>
      </c>
      <c r="F436" t="str">
        <f t="shared" si="21"/>
        <v>aman</v>
      </c>
      <c r="G436" t="str">
        <f t="shared" si="22"/>
        <v>update</v>
      </c>
    </row>
    <row r="437" spans="1:7" hidden="1" x14ac:dyDescent="0.25">
      <c r="A437" s="1" t="s">
        <v>435</v>
      </c>
      <c r="B437" s="2">
        <v>157673</v>
      </c>
      <c r="C437" s="2">
        <f>IF(ISNA(VLOOKUP(A437,vlookup_a!A:B,2,FALSE)),0,(VLOOKUP(A437,vlookup_a!A:B,2,FALSE)))</f>
        <v>157673</v>
      </c>
      <c r="D437" s="2">
        <f>VLOOKUP(A437,vlookup_a!C:D,2,FALSE)</f>
        <v>0</v>
      </c>
      <c r="E437" s="2">
        <f t="shared" si="20"/>
        <v>0</v>
      </c>
      <c r="F437" t="str">
        <f t="shared" si="21"/>
        <v>aman</v>
      </c>
      <c r="G437" t="str">
        <f t="shared" si="22"/>
        <v>update</v>
      </c>
    </row>
    <row r="438" spans="1:7" hidden="1" x14ac:dyDescent="0.25">
      <c r="A438" s="1" t="s">
        <v>436</v>
      </c>
      <c r="B438" s="2">
        <v>50000</v>
      </c>
      <c r="C438" s="2">
        <f>IF(ISNA(VLOOKUP(A438,vlookup_a!A:B,2,FALSE)),0,(VLOOKUP(A438,vlookup_a!A:B,2,FALSE)))</f>
        <v>50000</v>
      </c>
      <c r="D438" s="2">
        <f>VLOOKUP(A438,vlookup_a!C:D,2,FALSE)</f>
        <v>0</v>
      </c>
      <c r="E438" s="2">
        <f t="shared" si="20"/>
        <v>0</v>
      </c>
      <c r="F438" t="str">
        <f t="shared" si="21"/>
        <v>aman</v>
      </c>
      <c r="G438" t="str">
        <f t="shared" si="22"/>
        <v>update</v>
      </c>
    </row>
    <row r="439" spans="1:7" hidden="1" x14ac:dyDescent="0.25">
      <c r="A439" s="1" t="s">
        <v>437</v>
      </c>
      <c r="B439" s="2">
        <v>36404</v>
      </c>
      <c r="C439" s="2">
        <f>IF(ISNA(VLOOKUP(A439,vlookup_a!A:B,2,FALSE)),0,(VLOOKUP(A439,vlookup_a!A:B,2,FALSE)))</f>
        <v>36404</v>
      </c>
      <c r="D439" s="2">
        <f>VLOOKUP(A439,vlookup_a!C:D,2,FALSE)</f>
        <v>0</v>
      </c>
      <c r="E439" s="2">
        <f t="shared" si="20"/>
        <v>0</v>
      </c>
      <c r="F439" t="str">
        <f t="shared" si="21"/>
        <v>aman</v>
      </c>
      <c r="G439" t="str">
        <f t="shared" si="22"/>
        <v>update</v>
      </c>
    </row>
    <row r="440" spans="1:7" hidden="1" x14ac:dyDescent="0.25">
      <c r="A440" s="1" t="s">
        <v>438</v>
      </c>
      <c r="B440" s="2">
        <v>140615</v>
      </c>
      <c r="C440" s="2">
        <f>IF(ISNA(VLOOKUP(A440,vlookup_a!A:B,2,FALSE)),0,(VLOOKUP(A440,vlookup_a!A:B,2,FALSE)))</f>
        <v>140615</v>
      </c>
      <c r="D440" s="2">
        <f>VLOOKUP(A440,vlookup_a!C:D,2,FALSE)</f>
        <v>0</v>
      </c>
      <c r="E440" s="2">
        <f t="shared" si="20"/>
        <v>0</v>
      </c>
      <c r="F440" t="str">
        <f t="shared" si="21"/>
        <v>aman</v>
      </c>
      <c r="G440" t="str">
        <f t="shared" si="22"/>
        <v>update</v>
      </c>
    </row>
    <row r="441" spans="1:7" hidden="1" x14ac:dyDescent="0.25">
      <c r="A441" s="1" t="s">
        <v>439</v>
      </c>
      <c r="B441" s="2">
        <v>500000</v>
      </c>
      <c r="C441" s="2">
        <f>IF(ISNA(VLOOKUP(A441,vlookup_a!A:B,2,FALSE)),0,(VLOOKUP(A441,vlookup_a!A:B,2,FALSE)))</f>
        <v>500000</v>
      </c>
      <c r="D441" s="2">
        <f>VLOOKUP(A441,vlookup_a!C:D,2,FALSE)</f>
        <v>0</v>
      </c>
      <c r="E441" s="2">
        <f t="shared" si="20"/>
        <v>0</v>
      </c>
      <c r="F441" t="str">
        <f t="shared" si="21"/>
        <v>aman</v>
      </c>
      <c r="G441" t="str">
        <f t="shared" si="22"/>
        <v>update</v>
      </c>
    </row>
    <row r="442" spans="1:7" hidden="1" x14ac:dyDescent="0.25">
      <c r="A442" s="1" t="s">
        <v>440</v>
      </c>
      <c r="B442" s="2">
        <v>105500</v>
      </c>
      <c r="C442" s="2">
        <f>IF(ISNA(VLOOKUP(A442,vlookup_a!A:B,2,FALSE)),0,(VLOOKUP(A442,vlookup_a!A:B,2,FALSE)))</f>
        <v>105500</v>
      </c>
      <c r="D442" s="2">
        <f>VLOOKUP(A442,vlookup_a!C:D,2,FALSE)</f>
        <v>0</v>
      </c>
      <c r="E442" s="2">
        <f t="shared" si="20"/>
        <v>0</v>
      </c>
      <c r="F442" t="str">
        <f t="shared" si="21"/>
        <v>aman</v>
      </c>
      <c r="G442" t="str">
        <f t="shared" si="22"/>
        <v>update</v>
      </c>
    </row>
    <row r="443" spans="1:7" hidden="1" x14ac:dyDescent="0.25">
      <c r="A443" s="1" t="s">
        <v>441</v>
      </c>
      <c r="B443" s="2">
        <v>288000</v>
      </c>
      <c r="C443" s="2">
        <f>IF(ISNA(VLOOKUP(A443,vlookup_a!A:B,2,FALSE)),0,(VLOOKUP(A443,vlookup_a!A:B,2,FALSE)))</f>
        <v>288000</v>
      </c>
      <c r="D443" s="2">
        <f>VLOOKUP(A443,vlookup_a!C:D,2,FALSE)</f>
        <v>0</v>
      </c>
      <c r="E443" s="2">
        <f t="shared" si="20"/>
        <v>0</v>
      </c>
      <c r="F443" t="str">
        <f t="shared" si="21"/>
        <v>aman</v>
      </c>
      <c r="G443" t="str">
        <f t="shared" si="22"/>
        <v>update</v>
      </c>
    </row>
    <row r="444" spans="1:7" hidden="1" x14ac:dyDescent="0.25">
      <c r="A444" s="1" t="s">
        <v>442</v>
      </c>
      <c r="B444" s="2">
        <v>251267</v>
      </c>
      <c r="C444" s="2">
        <f>IF(ISNA(VLOOKUP(A444,vlookup_a!A:B,2,FALSE)),0,(VLOOKUP(A444,vlookup_a!A:B,2,FALSE)))</f>
        <v>251267</v>
      </c>
      <c r="D444" s="2">
        <f>VLOOKUP(A444,vlookup_a!C:D,2,FALSE)</f>
        <v>0</v>
      </c>
      <c r="E444" s="2">
        <f t="shared" si="20"/>
        <v>0</v>
      </c>
      <c r="F444" t="str">
        <f t="shared" si="21"/>
        <v>aman</v>
      </c>
      <c r="G444" t="str">
        <f t="shared" si="22"/>
        <v>update</v>
      </c>
    </row>
    <row r="445" spans="1:7" hidden="1" x14ac:dyDescent="0.25">
      <c r="A445" s="1" t="s">
        <v>443</v>
      </c>
      <c r="B445" s="2">
        <v>10000</v>
      </c>
      <c r="C445" s="2">
        <f>IF(ISNA(VLOOKUP(A445,vlookup_a!A:B,2,FALSE)),0,(VLOOKUP(A445,vlookup_a!A:B,2,FALSE)))</f>
        <v>10000</v>
      </c>
      <c r="D445" s="2">
        <f>VLOOKUP(A445,vlookup_a!C:D,2,FALSE)</f>
        <v>0</v>
      </c>
      <c r="E445" s="2">
        <f t="shared" si="20"/>
        <v>0</v>
      </c>
      <c r="F445" t="str">
        <f t="shared" si="21"/>
        <v>aman</v>
      </c>
      <c r="G445" t="str">
        <f t="shared" si="22"/>
        <v>update</v>
      </c>
    </row>
    <row r="446" spans="1:7" hidden="1" x14ac:dyDescent="0.25">
      <c r="A446" s="1" t="s">
        <v>444</v>
      </c>
      <c r="B446" s="2">
        <v>904</v>
      </c>
      <c r="C446" s="2">
        <f>IF(ISNA(VLOOKUP(A446,vlookup_a!A:B,2,FALSE)),0,(VLOOKUP(A446,vlookup_a!A:B,2,FALSE)))</f>
        <v>904</v>
      </c>
      <c r="D446" s="2">
        <f>VLOOKUP(A446,vlookup_a!C:D,2,FALSE)</f>
        <v>0</v>
      </c>
      <c r="E446" s="2">
        <f t="shared" si="20"/>
        <v>0</v>
      </c>
      <c r="F446" t="str">
        <f t="shared" si="21"/>
        <v>aman</v>
      </c>
      <c r="G446" t="str">
        <f t="shared" si="22"/>
        <v>update</v>
      </c>
    </row>
    <row r="447" spans="1:7" hidden="1" x14ac:dyDescent="0.25">
      <c r="A447" s="1" t="s">
        <v>445</v>
      </c>
      <c r="B447" s="2">
        <v>700000</v>
      </c>
      <c r="C447" s="2">
        <f>IF(ISNA(VLOOKUP(A447,vlookup_a!A:B,2,FALSE)),0,(VLOOKUP(A447,vlookup_a!A:B,2,FALSE)))</f>
        <v>700000</v>
      </c>
      <c r="D447" s="2">
        <f>VLOOKUP(A447,vlookup_a!C:D,2,FALSE)</f>
        <v>0</v>
      </c>
      <c r="E447" s="2">
        <f t="shared" si="20"/>
        <v>0</v>
      </c>
      <c r="F447" t="str">
        <f t="shared" si="21"/>
        <v>aman</v>
      </c>
      <c r="G447" t="str">
        <f t="shared" si="22"/>
        <v>update</v>
      </c>
    </row>
    <row r="448" spans="1:7" hidden="1" x14ac:dyDescent="0.25">
      <c r="A448" s="1" t="s">
        <v>446</v>
      </c>
      <c r="B448" s="2">
        <v>30000</v>
      </c>
      <c r="C448" s="2">
        <f>IF(ISNA(VLOOKUP(A448,vlookup_a!A:B,2,FALSE)),0,(VLOOKUP(A448,vlookup_a!A:B,2,FALSE)))</f>
        <v>30000</v>
      </c>
      <c r="D448" s="2">
        <f>VLOOKUP(A448,vlookup_a!C:D,2,FALSE)</f>
        <v>0</v>
      </c>
      <c r="E448" s="2">
        <f t="shared" si="20"/>
        <v>0</v>
      </c>
      <c r="F448" t="str">
        <f t="shared" si="21"/>
        <v>aman</v>
      </c>
      <c r="G448" t="str">
        <f t="shared" si="22"/>
        <v>update</v>
      </c>
    </row>
    <row r="449" spans="1:7" hidden="1" x14ac:dyDescent="0.25">
      <c r="A449" s="1" t="s">
        <v>447</v>
      </c>
      <c r="B449" s="2">
        <v>120967</v>
      </c>
      <c r="C449" s="2">
        <f>IF(ISNA(VLOOKUP(A449,vlookup_a!A:B,2,FALSE)),0,(VLOOKUP(A449,vlookup_a!A:B,2,FALSE)))</f>
        <v>120967</v>
      </c>
      <c r="D449" s="2">
        <f>VLOOKUP(A449,vlookup_a!C:D,2,FALSE)</f>
        <v>0</v>
      </c>
      <c r="E449" s="2">
        <f t="shared" si="20"/>
        <v>0</v>
      </c>
      <c r="F449" t="str">
        <f t="shared" si="21"/>
        <v>aman</v>
      </c>
      <c r="G449" t="str">
        <f t="shared" si="22"/>
        <v>update</v>
      </c>
    </row>
    <row r="450" spans="1:7" hidden="1" x14ac:dyDescent="0.25">
      <c r="A450" s="1" t="s">
        <v>448</v>
      </c>
      <c r="B450" s="2">
        <v>15000</v>
      </c>
      <c r="C450" s="2">
        <f>IF(ISNA(VLOOKUP(A450,vlookup_a!A:B,2,FALSE)),0,(VLOOKUP(A450,vlookup_a!A:B,2,FALSE)))</f>
        <v>15000</v>
      </c>
      <c r="D450" s="2">
        <f>VLOOKUP(A450,vlookup_a!C:D,2,FALSE)</f>
        <v>0</v>
      </c>
      <c r="E450" s="2">
        <f t="shared" si="20"/>
        <v>0</v>
      </c>
      <c r="F450" t="str">
        <f t="shared" si="21"/>
        <v>aman</v>
      </c>
      <c r="G450" t="str">
        <f t="shared" si="22"/>
        <v>update</v>
      </c>
    </row>
    <row r="451" spans="1:7" hidden="1" x14ac:dyDescent="0.25">
      <c r="A451" s="1" t="s">
        <v>449</v>
      </c>
      <c r="B451" s="2">
        <v>250000</v>
      </c>
      <c r="C451" s="2">
        <f>IF(ISNA(VLOOKUP(A451,vlookup_a!A:B,2,FALSE)),0,(VLOOKUP(A451,vlookup_a!A:B,2,FALSE)))</f>
        <v>250000</v>
      </c>
      <c r="D451" s="2">
        <f>VLOOKUP(A451,vlookup_a!C:D,2,FALSE)</f>
        <v>0</v>
      </c>
      <c r="E451" s="2">
        <f t="shared" ref="E451:E514" si="23">B451-C451</f>
        <v>0</v>
      </c>
      <c r="F451" t="str">
        <f t="shared" ref="F451:F514" si="24">IF(B451=C451,"aman",IF(B451&lt;C451,"aman","cek"))</f>
        <v>aman</v>
      </c>
      <c r="G451" t="str">
        <f t="shared" ref="G451:G514" si="25">IF(D451=B451,"no update","update")</f>
        <v>update</v>
      </c>
    </row>
    <row r="452" spans="1:7" hidden="1" x14ac:dyDescent="0.25">
      <c r="A452" s="1" t="s">
        <v>450</v>
      </c>
      <c r="B452" s="2">
        <v>6794</v>
      </c>
      <c r="C452" s="2">
        <f>IF(ISNA(VLOOKUP(A452,vlookup_a!A:B,2,FALSE)),0,(VLOOKUP(A452,vlookup_a!A:B,2,FALSE)))</f>
        <v>6794</v>
      </c>
      <c r="D452" s="2">
        <f>VLOOKUP(A452,vlookup_a!C:D,2,FALSE)</f>
        <v>0</v>
      </c>
      <c r="E452" s="2">
        <f t="shared" si="23"/>
        <v>0</v>
      </c>
      <c r="F452" t="str">
        <f t="shared" si="24"/>
        <v>aman</v>
      </c>
      <c r="G452" t="str">
        <f t="shared" si="25"/>
        <v>update</v>
      </c>
    </row>
    <row r="453" spans="1:7" hidden="1" x14ac:dyDescent="0.25">
      <c r="A453" s="1" t="s">
        <v>451</v>
      </c>
      <c r="B453" s="2">
        <v>200000</v>
      </c>
      <c r="C453" s="2">
        <f>IF(ISNA(VLOOKUP(A453,vlookup_a!A:B,2,FALSE)),0,(VLOOKUP(A453,vlookup_a!A:B,2,FALSE)))</f>
        <v>200000</v>
      </c>
      <c r="D453" s="2">
        <f>VLOOKUP(A453,vlookup_a!C:D,2,FALSE)</f>
        <v>0</v>
      </c>
      <c r="E453" s="2">
        <f t="shared" si="23"/>
        <v>0</v>
      </c>
      <c r="F453" t="str">
        <f t="shared" si="24"/>
        <v>aman</v>
      </c>
      <c r="G453" t="str">
        <f t="shared" si="25"/>
        <v>update</v>
      </c>
    </row>
    <row r="454" spans="1:7" hidden="1" x14ac:dyDescent="0.25">
      <c r="A454" s="1" t="s">
        <v>452</v>
      </c>
      <c r="B454" s="2">
        <v>500000</v>
      </c>
      <c r="C454" s="2">
        <f>IF(ISNA(VLOOKUP(A454,vlookup_a!A:B,2,FALSE)),0,(VLOOKUP(A454,vlookup_a!A:B,2,FALSE)))</f>
        <v>500000</v>
      </c>
      <c r="D454" s="2">
        <f>VLOOKUP(A454,vlookup_a!C:D,2,FALSE)</f>
        <v>0</v>
      </c>
      <c r="E454" s="2">
        <f t="shared" si="23"/>
        <v>0</v>
      </c>
      <c r="F454" t="str">
        <f t="shared" si="24"/>
        <v>aman</v>
      </c>
      <c r="G454" t="str">
        <f t="shared" si="25"/>
        <v>update</v>
      </c>
    </row>
    <row r="455" spans="1:7" hidden="1" x14ac:dyDescent="0.25">
      <c r="A455" s="1" t="s">
        <v>453</v>
      </c>
      <c r="B455" s="2">
        <v>664966</v>
      </c>
      <c r="C455" s="2">
        <f>IF(ISNA(VLOOKUP(A455,vlookup_a!A:B,2,FALSE)),0,(VLOOKUP(A455,vlookup_a!A:B,2,FALSE)))</f>
        <v>664966</v>
      </c>
      <c r="D455" s="2">
        <f>VLOOKUP(A455,vlookup_a!C:D,2,FALSE)</f>
        <v>0</v>
      </c>
      <c r="E455" s="2">
        <f t="shared" si="23"/>
        <v>0</v>
      </c>
      <c r="F455" t="str">
        <f t="shared" si="24"/>
        <v>aman</v>
      </c>
      <c r="G455" t="str">
        <f t="shared" si="25"/>
        <v>update</v>
      </c>
    </row>
    <row r="456" spans="1:7" hidden="1" x14ac:dyDescent="0.25">
      <c r="A456" s="1" t="s">
        <v>454</v>
      </c>
      <c r="B456" s="2">
        <v>193888</v>
      </c>
      <c r="C456" s="2">
        <f>IF(ISNA(VLOOKUP(A456,vlookup_a!A:B,2,FALSE)),0,(VLOOKUP(A456,vlookup_a!A:B,2,FALSE)))</f>
        <v>193888</v>
      </c>
      <c r="D456" s="2">
        <f>VLOOKUP(A456,vlookup_a!C:D,2,FALSE)</f>
        <v>0</v>
      </c>
      <c r="E456" s="2">
        <f t="shared" si="23"/>
        <v>0</v>
      </c>
      <c r="F456" t="str">
        <f t="shared" si="24"/>
        <v>aman</v>
      </c>
      <c r="G456" t="str">
        <f t="shared" si="25"/>
        <v>update</v>
      </c>
    </row>
    <row r="457" spans="1:7" hidden="1" x14ac:dyDescent="0.25">
      <c r="A457" s="1" t="s">
        <v>455</v>
      </c>
      <c r="B457" s="2">
        <v>1259421</v>
      </c>
      <c r="C457" s="2">
        <f>IF(ISNA(VLOOKUP(A457,vlookup_a!A:B,2,FALSE)),0,(VLOOKUP(A457,vlookup_a!A:B,2,FALSE)))</f>
        <v>1259421</v>
      </c>
      <c r="D457" s="2">
        <f>VLOOKUP(A457,vlookup_a!C:D,2,FALSE)</f>
        <v>0</v>
      </c>
      <c r="E457" s="2">
        <f t="shared" si="23"/>
        <v>0</v>
      </c>
      <c r="F457" t="str">
        <f t="shared" si="24"/>
        <v>aman</v>
      </c>
      <c r="G457" t="str">
        <f t="shared" si="25"/>
        <v>update</v>
      </c>
    </row>
    <row r="458" spans="1:7" hidden="1" x14ac:dyDescent="0.25">
      <c r="A458" s="1" t="s">
        <v>456</v>
      </c>
      <c r="B458" s="2">
        <v>208708</v>
      </c>
      <c r="C458" s="2">
        <f>IF(ISNA(VLOOKUP(A458,vlookup_a!A:B,2,FALSE)),0,(VLOOKUP(A458,vlookup_a!A:B,2,FALSE)))</f>
        <v>208708</v>
      </c>
      <c r="D458" s="2">
        <f>VLOOKUP(A458,vlookup_a!C:D,2,FALSE)</f>
        <v>0</v>
      </c>
      <c r="E458" s="2">
        <f t="shared" si="23"/>
        <v>0</v>
      </c>
      <c r="F458" t="str">
        <f t="shared" si="24"/>
        <v>aman</v>
      </c>
      <c r="G458" t="str">
        <f t="shared" si="25"/>
        <v>update</v>
      </c>
    </row>
    <row r="459" spans="1:7" hidden="1" x14ac:dyDescent="0.25">
      <c r="A459" s="1" t="s">
        <v>457</v>
      </c>
      <c r="B459" s="2">
        <v>399781</v>
      </c>
      <c r="C459" s="2">
        <f>IF(ISNA(VLOOKUP(A459,vlookup_a!A:B,2,FALSE)),0,(VLOOKUP(A459,vlookup_a!A:B,2,FALSE)))</f>
        <v>399781</v>
      </c>
      <c r="D459" s="2">
        <f>VLOOKUP(A459,vlookup_a!C:D,2,FALSE)</f>
        <v>0</v>
      </c>
      <c r="E459" s="2">
        <f t="shared" si="23"/>
        <v>0</v>
      </c>
      <c r="F459" t="str">
        <f t="shared" si="24"/>
        <v>aman</v>
      </c>
      <c r="G459" t="str">
        <f t="shared" si="25"/>
        <v>update</v>
      </c>
    </row>
    <row r="460" spans="1:7" hidden="1" x14ac:dyDescent="0.25">
      <c r="A460" s="1" t="s">
        <v>458</v>
      </c>
      <c r="B460" s="2">
        <v>34604</v>
      </c>
      <c r="C460" s="2">
        <f>IF(ISNA(VLOOKUP(A460,vlookup_a!A:B,2,FALSE)),0,(VLOOKUP(A460,vlookup_a!A:B,2,FALSE)))</f>
        <v>34604</v>
      </c>
      <c r="D460" s="2">
        <f>VLOOKUP(A460,vlookup_a!C:D,2,FALSE)</f>
        <v>0</v>
      </c>
      <c r="E460" s="2">
        <f t="shared" si="23"/>
        <v>0</v>
      </c>
      <c r="F460" t="str">
        <f t="shared" si="24"/>
        <v>aman</v>
      </c>
      <c r="G460" t="str">
        <f t="shared" si="25"/>
        <v>update</v>
      </c>
    </row>
    <row r="461" spans="1:7" hidden="1" x14ac:dyDescent="0.25">
      <c r="A461" s="1" t="s">
        <v>459</v>
      </c>
      <c r="B461" s="2">
        <v>20925</v>
      </c>
      <c r="C461" s="2">
        <f>IF(ISNA(VLOOKUP(A461,vlookup_a!A:B,2,FALSE)),0,(VLOOKUP(A461,vlookup_a!A:B,2,FALSE)))</f>
        <v>20925</v>
      </c>
      <c r="D461" s="2">
        <f>VLOOKUP(A461,vlookup_a!C:D,2,FALSE)</f>
        <v>0</v>
      </c>
      <c r="E461" s="2">
        <f t="shared" si="23"/>
        <v>0</v>
      </c>
      <c r="F461" t="str">
        <f t="shared" si="24"/>
        <v>aman</v>
      </c>
      <c r="G461" t="str">
        <f t="shared" si="25"/>
        <v>update</v>
      </c>
    </row>
    <row r="462" spans="1:7" hidden="1" x14ac:dyDescent="0.25">
      <c r="A462" s="1" t="s">
        <v>460</v>
      </c>
      <c r="B462" s="2">
        <v>15000</v>
      </c>
      <c r="C462" s="2">
        <f>IF(ISNA(VLOOKUP(A462,vlookup_a!A:B,2,FALSE)),0,(VLOOKUP(A462,vlookup_a!A:B,2,FALSE)))</f>
        <v>15000</v>
      </c>
      <c r="D462" s="2">
        <f>VLOOKUP(A462,vlookup_a!C:D,2,FALSE)</f>
        <v>0</v>
      </c>
      <c r="E462" s="2">
        <f t="shared" si="23"/>
        <v>0</v>
      </c>
      <c r="F462" t="str">
        <f t="shared" si="24"/>
        <v>aman</v>
      </c>
      <c r="G462" t="str">
        <f t="shared" si="25"/>
        <v>update</v>
      </c>
    </row>
    <row r="463" spans="1:7" hidden="1" x14ac:dyDescent="0.25">
      <c r="A463" s="1" t="s">
        <v>461</v>
      </c>
      <c r="B463" s="2">
        <v>25292</v>
      </c>
      <c r="C463" s="2">
        <f>IF(ISNA(VLOOKUP(A463,vlookup_a!A:B,2,FALSE)),0,(VLOOKUP(A463,vlookup_a!A:B,2,FALSE)))</f>
        <v>25292</v>
      </c>
      <c r="D463" s="2">
        <f>VLOOKUP(A463,vlookup_a!C:D,2,FALSE)</f>
        <v>0</v>
      </c>
      <c r="E463" s="2">
        <f t="shared" si="23"/>
        <v>0</v>
      </c>
      <c r="F463" t="str">
        <f t="shared" si="24"/>
        <v>aman</v>
      </c>
      <c r="G463" t="str">
        <f t="shared" si="25"/>
        <v>update</v>
      </c>
    </row>
    <row r="464" spans="1:7" hidden="1" x14ac:dyDescent="0.25">
      <c r="A464" s="1" t="s">
        <v>462</v>
      </c>
      <c r="B464" s="2">
        <v>422443</v>
      </c>
      <c r="C464" s="2">
        <f>IF(ISNA(VLOOKUP(A464,vlookup_a!A:B,2,FALSE)),0,(VLOOKUP(A464,vlookup_a!A:B,2,FALSE)))</f>
        <v>422443</v>
      </c>
      <c r="D464" s="2">
        <f>VLOOKUP(A464,vlookup_a!C:D,2,FALSE)</f>
        <v>0</v>
      </c>
      <c r="E464" s="2">
        <f t="shared" si="23"/>
        <v>0</v>
      </c>
      <c r="F464" t="str">
        <f t="shared" si="24"/>
        <v>aman</v>
      </c>
      <c r="G464" t="str">
        <f t="shared" si="25"/>
        <v>update</v>
      </c>
    </row>
    <row r="465" spans="1:7" hidden="1" x14ac:dyDescent="0.25">
      <c r="A465" s="1" t="s">
        <v>463</v>
      </c>
      <c r="B465" s="2">
        <v>27203</v>
      </c>
      <c r="C465" s="2">
        <f>IF(ISNA(VLOOKUP(A465,vlookup_a!A:B,2,FALSE)),0,(VLOOKUP(A465,vlookup_a!A:B,2,FALSE)))</f>
        <v>27203</v>
      </c>
      <c r="D465" s="2">
        <f>VLOOKUP(A465,vlookup_a!C:D,2,FALSE)</f>
        <v>0</v>
      </c>
      <c r="E465" s="2">
        <f t="shared" si="23"/>
        <v>0</v>
      </c>
      <c r="F465" t="str">
        <f t="shared" si="24"/>
        <v>aman</v>
      </c>
      <c r="G465" t="str">
        <f t="shared" si="25"/>
        <v>update</v>
      </c>
    </row>
    <row r="466" spans="1:7" hidden="1" x14ac:dyDescent="0.25">
      <c r="A466" s="1" t="s">
        <v>464</v>
      </c>
      <c r="B466" s="2">
        <v>867</v>
      </c>
      <c r="C466" s="2">
        <f>IF(ISNA(VLOOKUP(A466,vlookup_a!A:B,2,FALSE)),0,(VLOOKUP(A466,vlookup_a!A:B,2,FALSE)))</f>
        <v>867</v>
      </c>
      <c r="D466" s="2">
        <f>VLOOKUP(A466,vlookup_a!C:D,2,FALSE)</f>
        <v>0</v>
      </c>
      <c r="E466" s="2">
        <f t="shared" si="23"/>
        <v>0</v>
      </c>
      <c r="F466" t="str">
        <f t="shared" si="24"/>
        <v>aman</v>
      </c>
      <c r="G466" t="str">
        <f t="shared" si="25"/>
        <v>update</v>
      </c>
    </row>
    <row r="467" spans="1:7" hidden="1" x14ac:dyDescent="0.25">
      <c r="A467" s="1" t="s">
        <v>465</v>
      </c>
      <c r="B467" s="2">
        <v>15000</v>
      </c>
      <c r="C467" s="2">
        <f>IF(ISNA(VLOOKUP(A467,vlookup_a!A:B,2,FALSE)),0,(VLOOKUP(A467,vlookup_a!A:B,2,FALSE)))</f>
        <v>15000</v>
      </c>
      <c r="D467" s="2">
        <f>VLOOKUP(A467,vlookup_a!C:D,2,FALSE)</f>
        <v>0</v>
      </c>
      <c r="E467" s="2">
        <f t="shared" si="23"/>
        <v>0</v>
      </c>
      <c r="F467" t="str">
        <f t="shared" si="24"/>
        <v>aman</v>
      </c>
      <c r="G467" t="str">
        <f t="shared" si="25"/>
        <v>update</v>
      </c>
    </row>
    <row r="468" spans="1:7" hidden="1" x14ac:dyDescent="0.25">
      <c r="A468" s="1" t="s">
        <v>466</v>
      </c>
      <c r="B468" s="2">
        <v>10000</v>
      </c>
      <c r="C468" s="2">
        <f>IF(ISNA(VLOOKUP(A468,vlookup_a!A:B,2,FALSE)),0,(VLOOKUP(A468,vlookup_a!A:B,2,FALSE)))</f>
        <v>10000</v>
      </c>
      <c r="D468" s="2">
        <f>VLOOKUP(A468,vlookup_a!C:D,2,FALSE)</f>
        <v>0</v>
      </c>
      <c r="E468" s="2">
        <f t="shared" si="23"/>
        <v>0</v>
      </c>
      <c r="F468" t="str">
        <f t="shared" si="24"/>
        <v>aman</v>
      </c>
      <c r="G468" t="str">
        <f t="shared" si="25"/>
        <v>update</v>
      </c>
    </row>
    <row r="469" spans="1:7" hidden="1" x14ac:dyDescent="0.25">
      <c r="A469" s="1" t="s">
        <v>467</v>
      </c>
      <c r="B469" s="2">
        <v>67283</v>
      </c>
      <c r="C469" s="2">
        <f>IF(ISNA(VLOOKUP(A469,vlookup_a!A:B,2,FALSE)),0,(VLOOKUP(A469,vlookup_a!A:B,2,FALSE)))</f>
        <v>67283</v>
      </c>
      <c r="D469" s="2">
        <f>VLOOKUP(A469,vlookup_a!C:D,2,FALSE)</f>
        <v>0</v>
      </c>
      <c r="E469" s="2">
        <f t="shared" si="23"/>
        <v>0</v>
      </c>
      <c r="F469" t="str">
        <f t="shared" si="24"/>
        <v>aman</v>
      </c>
      <c r="G469" t="str">
        <f t="shared" si="25"/>
        <v>update</v>
      </c>
    </row>
    <row r="470" spans="1:7" hidden="1" x14ac:dyDescent="0.25">
      <c r="A470" s="1" t="s">
        <v>468</v>
      </c>
      <c r="B470" s="2">
        <v>169710</v>
      </c>
      <c r="C470" s="2">
        <f>IF(ISNA(VLOOKUP(A470,vlookup_a!A:B,2,FALSE)),0,(VLOOKUP(A470,vlookup_a!A:B,2,FALSE)))</f>
        <v>169710</v>
      </c>
      <c r="D470" s="2">
        <f>VLOOKUP(A470,vlookup_a!C:D,2,FALSE)</f>
        <v>0</v>
      </c>
      <c r="E470" s="2">
        <f t="shared" si="23"/>
        <v>0</v>
      </c>
      <c r="F470" t="str">
        <f t="shared" si="24"/>
        <v>aman</v>
      </c>
      <c r="G470" t="str">
        <f t="shared" si="25"/>
        <v>update</v>
      </c>
    </row>
    <row r="471" spans="1:7" hidden="1" x14ac:dyDescent="0.25">
      <c r="A471" s="1" t="s">
        <v>469</v>
      </c>
      <c r="B471" s="2">
        <v>420803</v>
      </c>
      <c r="C471" s="2">
        <f>IF(ISNA(VLOOKUP(A471,vlookup_a!A:B,2,FALSE)),0,(VLOOKUP(A471,vlookup_a!A:B,2,FALSE)))</f>
        <v>420803</v>
      </c>
      <c r="D471" s="2">
        <f>VLOOKUP(A471,vlookup_a!C:D,2,FALSE)</f>
        <v>0</v>
      </c>
      <c r="E471" s="2">
        <f t="shared" si="23"/>
        <v>0</v>
      </c>
      <c r="F471" t="str">
        <f t="shared" si="24"/>
        <v>aman</v>
      </c>
      <c r="G471" t="str">
        <f t="shared" si="25"/>
        <v>update</v>
      </c>
    </row>
    <row r="472" spans="1:7" hidden="1" x14ac:dyDescent="0.25">
      <c r="A472" s="1" t="s">
        <v>470</v>
      </c>
      <c r="B472" s="2">
        <v>300000</v>
      </c>
      <c r="C472" s="2">
        <f>IF(ISNA(VLOOKUP(A472,vlookup_a!A:B,2,FALSE)),0,(VLOOKUP(A472,vlookup_a!A:B,2,FALSE)))</f>
        <v>300000</v>
      </c>
      <c r="D472" s="2">
        <f>VLOOKUP(A472,vlookup_a!C:D,2,FALSE)</f>
        <v>0</v>
      </c>
      <c r="E472" s="2">
        <f t="shared" si="23"/>
        <v>0</v>
      </c>
      <c r="F472" t="str">
        <f t="shared" si="24"/>
        <v>aman</v>
      </c>
      <c r="G472" t="str">
        <f t="shared" si="25"/>
        <v>update</v>
      </c>
    </row>
    <row r="473" spans="1:7" hidden="1" x14ac:dyDescent="0.25">
      <c r="A473" s="1" t="s">
        <v>471</v>
      </c>
      <c r="B473" s="2">
        <v>124542</v>
      </c>
      <c r="C473" s="2">
        <f>IF(ISNA(VLOOKUP(A473,vlookup_a!A:B,2,FALSE)),0,(VLOOKUP(A473,vlookup_a!A:B,2,FALSE)))</f>
        <v>124542</v>
      </c>
      <c r="D473" s="2">
        <f>VLOOKUP(A473,vlookup_a!C:D,2,FALSE)</f>
        <v>0</v>
      </c>
      <c r="E473" s="2">
        <f t="shared" si="23"/>
        <v>0</v>
      </c>
      <c r="F473" t="str">
        <f t="shared" si="24"/>
        <v>aman</v>
      </c>
      <c r="G473" t="str">
        <f t="shared" si="25"/>
        <v>update</v>
      </c>
    </row>
    <row r="474" spans="1:7" hidden="1" x14ac:dyDescent="0.25">
      <c r="A474" s="1" t="s">
        <v>472</v>
      </c>
      <c r="B474" s="2">
        <v>14960</v>
      </c>
      <c r="C474" s="2">
        <f>IF(ISNA(VLOOKUP(A474,vlookup_a!A:B,2,FALSE)),0,(VLOOKUP(A474,vlookup_a!A:B,2,FALSE)))</f>
        <v>14960</v>
      </c>
      <c r="D474" s="2">
        <f>VLOOKUP(A474,vlookup_a!C:D,2,FALSE)</f>
        <v>0</v>
      </c>
      <c r="E474" s="2">
        <f t="shared" si="23"/>
        <v>0</v>
      </c>
      <c r="F474" t="str">
        <f t="shared" si="24"/>
        <v>aman</v>
      </c>
      <c r="G474" t="str">
        <f t="shared" si="25"/>
        <v>update</v>
      </c>
    </row>
    <row r="475" spans="1:7" hidden="1" x14ac:dyDescent="0.25">
      <c r="A475" s="1" t="s">
        <v>473</v>
      </c>
      <c r="B475" s="2">
        <v>1753100</v>
      </c>
      <c r="C475" s="2">
        <f>IF(ISNA(VLOOKUP(A475,vlookup_a!A:B,2,FALSE)),0,(VLOOKUP(A475,vlookup_a!A:B,2,FALSE)))</f>
        <v>1753100</v>
      </c>
      <c r="D475" s="2">
        <f>VLOOKUP(A475,vlookup_a!C:D,2,FALSE)</f>
        <v>0</v>
      </c>
      <c r="E475" s="2">
        <f t="shared" si="23"/>
        <v>0</v>
      </c>
      <c r="F475" t="str">
        <f t="shared" si="24"/>
        <v>aman</v>
      </c>
      <c r="G475" t="str">
        <f t="shared" si="25"/>
        <v>update</v>
      </c>
    </row>
    <row r="476" spans="1:7" hidden="1" x14ac:dyDescent="0.25">
      <c r="A476" s="1" t="s">
        <v>474</v>
      </c>
      <c r="B476" s="2">
        <v>58818</v>
      </c>
      <c r="C476" s="2">
        <f>IF(ISNA(VLOOKUP(A476,vlookup_a!A:B,2,FALSE)),0,(VLOOKUP(A476,vlookup_a!A:B,2,FALSE)))</f>
        <v>58818</v>
      </c>
      <c r="D476" s="2">
        <f>VLOOKUP(A476,vlookup_a!C:D,2,FALSE)</f>
        <v>0</v>
      </c>
      <c r="E476" s="2">
        <f t="shared" si="23"/>
        <v>0</v>
      </c>
      <c r="F476" t="str">
        <f t="shared" si="24"/>
        <v>aman</v>
      </c>
      <c r="G476" t="str">
        <f t="shared" si="25"/>
        <v>update</v>
      </c>
    </row>
    <row r="477" spans="1:7" hidden="1" x14ac:dyDescent="0.25">
      <c r="A477" s="1" t="s">
        <v>475</v>
      </c>
      <c r="B477" s="2">
        <v>2040</v>
      </c>
      <c r="C477" s="2">
        <f>IF(ISNA(VLOOKUP(A477,vlookup_a!A:B,2,FALSE)),0,(VLOOKUP(A477,vlookup_a!A:B,2,FALSE)))</f>
        <v>2040</v>
      </c>
      <c r="D477" s="2">
        <f>VLOOKUP(A477,vlookup_a!C:D,2,FALSE)</f>
        <v>0</v>
      </c>
      <c r="E477" s="2">
        <f t="shared" si="23"/>
        <v>0</v>
      </c>
      <c r="F477" t="str">
        <f t="shared" si="24"/>
        <v>aman</v>
      </c>
      <c r="G477" t="str">
        <f t="shared" si="25"/>
        <v>update</v>
      </c>
    </row>
    <row r="478" spans="1:7" hidden="1" x14ac:dyDescent="0.25">
      <c r="A478" s="1" t="s">
        <v>476</v>
      </c>
      <c r="B478" s="2">
        <v>2579536</v>
      </c>
      <c r="C478" s="2">
        <f>IF(ISNA(VLOOKUP(A478,vlookup_a!A:B,2,FALSE)),0,(VLOOKUP(A478,vlookup_a!A:B,2,FALSE)))</f>
        <v>2579536</v>
      </c>
      <c r="D478" s="2">
        <f>VLOOKUP(A478,vlookup_a!C:D,2,FALSE)</f>
        <v>0</v>
      </c>
      <c r="E478" s="2">
        <f t="shared" si="23"/>
        <v>0</v>
      </c>
      <c r="F478" t="str">
        <f t="shared" si="24"/>
        <v>aman</v>
      </c>
      <c r="G478" t="str">
        <f t="shared" si="25"/>
        <v>update</v>
      </c>
    </row>
    <row r="479" spans="1:7" hidden="1" x14ac:dyDescent="0.25">
      <c r="A479" s="1" t="s">
        <v>477</v>
      </c>
      <c r="B479" s="2">
        <v>1380021</v>
      </c>
      <c r="C479" s="2">
        <f>IF(ISNA(VLOOKUP(A479,vlookup_a!A:B,2,FALSE)),0,(VLOOKUP(A479,vlookup_a!A:B,2,FALSE)))</f>
        <v>1380021</v>
      </c>
      <c r="D479" s="2">
        <f>VLOOKUP(A479,vlookup_a!C:D,2,FALSE)</f>
        <v>0</v>
      </c>
      <c r="E479" s="2">
        <f t="shared" si="23"/>
        <v>0</v>
      </c>
      <c r="F479" t="str">
        <f t="shared" si="24"/>
        <v>aman</v>
      </c>
      <c r="G479" t="str">
        <f t="shared" si="25"/>
        <v>update</v>
      </c>
    </row>
    <row r="480" spans="1:7" hidden="1" x14ac:dyDescent="0.25">
      <c r="A480" s="1" t="s">
        <v>478</v>
      </c>
      <c r="B480" s="2">
        <v>625000</v>
      </c>
      <c r="C480" s="2">
        <f>IF(ISNA(VLOOKUP(A480,vlookup_a!A:B,2,FALSE)),0,(VLOOKUP(A480,vlookup_a!A:B,2,FALSE)))</f>
        <v>625000</v>
      </c>
      <c r="D480" s="2">
        <f>VLOOKUP(A480,vlookup_a!C:D,2,FALSE)</f>
        <v>0</v>
      </c>
      <c r="E480" s="2">
        <f t="shared" si="23"/>
        <v>0</v>
      </c>
      <c r="F480" t="str">
        <f t="shared" si="24"/>
        <v>aman</v>
      </c>
      <c r="G480" t="str">
        <f t="shared" si="25"/>
        <v>update</v>
      </c>
    </row>
    <row r="481" spans="1:7" hidden="1" x14ac:dyDescent="0.25">
      <c r="A481" s="1" t="s">
        <v>479</v>
      </c>
      <c r="B481" s="2">
        <v>376091</v>
      </c>
      <c r="C481" s="2">
        <f>IF(ISNA(VLOOKUP(A481,vlookup_a!A:B,2,FALSE)),0,(VLOOKUP(A481,vlookup_a!A:B,2,FALSE)))</f>
        <v>376091</v>
      </c>
      <c r="D481" s="2">
        <f>VLOOKUP(A481,vlookup_a!C:D,2,FALSE)</f>
        <v>0</v>
      </c>
      <c r="E481" s="2">
        <f t="shared" si="23"/>
        <v>0</v>
      </c>
      <c r="F481" t="str">
        <f t="shared" si="24"/>
        <v>aman</v>
      </c>
      <c r="G481" t="str">
        <f t="shared" si="25"/>
        <v>update</v>
      </c>
    </row>
    <row r="482" spans="1:7" hidden="1" x14ac:dyDescent="0.25">
      <c r="A482" s="1" t="s">
        <v>480</v>
      </c>
      <c r="B482" s="2">
        <v>295225</v>
      </c>
      <c r="C482" s="2">
        <f>IF(ISNA(VLOOKUP(A482,vlookup_a!A:B,2,FALSE)),0,(VLOOKUP(A482,vlookup_a!A:B,2,FALSE)))</f>
        <v>295225</v>
      </c>
      <c r="D482" s="2">
        <f>VLOOKUP(A482,vlookup_a!C:D,2,FALSE)</f>
        <v>0</v>
      </c>
      <c r="E482" s="2">
        <f t="shared" si="23"/>
        <v>0</v>
      </c>
      <c r="F482" t="str">
        <f t="shared" si="24"/>
        <v>aman</v>
      </c>
      <c r="G482" t="str">
        <f t="shared" si="25"/>
        <v>update</v>
      </c>
    </row>
    <row r="483" spans="1:7" hidden="1" x14ac:dyDescent="0.25">
      <c r="A483" s="1" t="s">
        <v>481</v>
      </c>
      <c r="B483" s="2">
        <v>17000</v>
      </c>
      <c r="C483" s="2">
        <f>IF(ISNA(VLOOKUP(A483,vlookup_a!A:B,2,FALSE)),0,(VLOOKUP(A483,vlookup_a!A:B,2,FALSE)))</f>
        <v>17000</v>
      </c>
      <c r="D483" s="2">
        <f>VLOOKUP(A483,vlookup_a!C:D,2,FALSE)</f>
        <v>0</v>
      </c>
      <c r="E483" s="2">
        <f t="shared" si="23"/>
        <v>0</v>
      </c>
      <c r="F483" t="str">
        <f t="shared" si="24"/>
        <v>aman</v>
      </c>
      <c r="G483" t="str">
        <f t="shared" si="25"/>
        <v>update</v>
      </c>
    </row>
    <row r="484" spans="1:7" hidden="1" x14ac:dyDescent="0.25">
      <c r="A484" s="1" t="s">
        <v>482</v>
      </c>
      <c r="B484" s="2">
        <v>1126082</v>
      </c>
      <c r="C484" s="2">
        <f>IF(ISNA(VLOOKUP(A484,vlookup_a!A:B,2,FALSE)),0,(VLOOKUP(A484,vlookup_a!A:B,2,FALSE)))</f>
        <v>1126082</v>
      </c>
      <c r="D484" s="2">
        <f>VLOOKUP(A484,vlookup_a!C:D,2,FALSE)</f>
        <v>0</v>
      </c>
      <c r="E484" s="2">
        <f t="shared" si="23"/>
        <v>0</v>
      </c>
      <c r="F484" t="str">
        <f t="shared" si="24"/>
        <v>aman</v>
      </c>
      <c r="G484" t="str">
        <f t="shared" si="25"/>
        <v>update</v>
      </c>
    </row>
    <row r="485" spans="1:7" hidden="1" x14ac:dyDescent="0.25">
      <c r="A485" s="1" t="s">
        <v>483</v>
      </c>
      <c r="B485" s="2">
        <v>10000</v>
      </c>
      <c r="C485" s="2">
        <f>IF(ISNA(VLOOKUP(A485,vlookup_a!A:B,2,FALSE)),0,(VLOOKUP(A485,vlookup_a!A:B,2,FALSE)))</f>
        <v>10000</v>
      </c>
      <c r="D485" s="2">
        <f>VLOOKUP(A485,vlookup_a!C:D,2,FALSE)</f>
        <v>0</v>
      </c>
      <c r="E485" s="2">
        <f t="shared" si="23"/>
        <v>0</v>
      </c>
      <c r="F485" t="str">
        <f t="shared" si="24"/>
        <v>aman</v>
      </c>
      <c r="G485" t="str">
        <f t="shared" si="25"/>
        <v>update</v>
      </c>
    </row>
    <row r="486" spans="1:7" hidden="1" x14ac:dyDescent="0.25">
      <c r="A486" s="1" t="s">
        <v>484</v>
      </c>
      <c r="B486" s="2">
        <v>428624</v>
      </c>
      <c r="C486" s="2">
        <f>IF(ISNA(VLOOKUP(A486,vlookup_a!A:B,2,FALSE)),0,(VLOOKUP(A486,vlookup_a!A:B,2,FALSE)))</f>
        <v>428624</v>
      </c>
      <c r="D486" s="2">
        <f>VLOOKUP(A486,vlookup_a!C:D,2,FALSE)</f>
        <v>0</v>
      </c>
      <c r="E486" s="2">
        <f t="shared" si="23"/>
        <v>0</v>
      </c>
      <c r="F486" t="str">
        <f t="shared" si="24"/>
        <v>aman</v>
      </c>
      <c r="G486" t="str">
        <f t="shared" si="25"/>
        <v>update</v>
      </c>
    </row>
    <row r="487" spans="1:7" hidden="1" x14ac:dyDescent="0.25">
      <c r="A487" s="1" t="s">
        <v>485</v>
      </c>
      <c r="B487" s="2">
        <v>99000</v>
      </c>
      <c r="C487" s="2">
        <f>IF(ISNA(VLOOKUP(A487,vlookup_a!A:B,2,FALSE)),0,(VLOOKUP(A487,vlookup_a!A:B,2,FALSE)))</f>
        <v>99000</v>
      </c>
      <c r="D487" s="2">
        <f>VLOOKUP(A487,vlookup_a!C:D,2,FALSE)</f>
        <v>0</v>
      </c>
      <c r="E487" s="2">
        <f t="shared" si="23"/>
        <v>0</v>
      </c>
      <c r="F487" t="str">
        <f t="shared" si="24"/>
        <v>aman</v>
      </c>
      <c r="G487" t="str">
        <f t="shared" si="25"/>
        <v>update</v>
      </c>
    </row>
    <row r="488" spans="1:7" hidden="1" x14ac:dyDescent="0.25">
      <c r="A488" s="1" t="s">
        <v>486</v>
      </c>
      <c r="B488" s="2">
        <v>1788000</v>
      </c>
      <c r="C488" s="2">
        <f>IF(ISNA(VLOOKUP(A488,vlookup_a!A:B,2,FALSE)),0,(VLOOKUP(A488,vlookup_a!A:B,2,FALSE)))</f>
        <v>1788000</v>
      </c>
      <c r="D488" s="2">
        <f>VLOOKUP(A488,vlookup_a!C:D,2,FALSE)</f>
        <v>0</v>
      </c>
      <c r="E488" s="2">
        <f t="shared" si="23"/>
        <v>0</v>
      </c>
      <c r="F488" t="str">
        <f t="shared" si="24"/>
        <v>aman</v>
      </c>
      <c r="G488" t="str">
        <f t="shared" si="25"/>
        <v>update</v>
      </c>
    </row>
    <row r="489" spans="1:7" hidden="1" x14ac:dyDescent="0.25">
      <c r="A489" s="1" t="s">
        <v>487</v>
      </c>
      <c r="B489" s="2">
        <v>492261</v>
      </c>
      <c r="C489" s="2">
        <f>IF(ISNA(VLOOKUP(A489,vlookup_a!A:B,2,FALSE)),0,(VLOOKUP(A489,vlookup_a!A:B,2,FALSE)))</f>
        <v>492261</v>
      </c>
      <c r="D489" s="2">
        <f>VLOOKUP(A489,vlookup_a!C:D,2,FALSE)</f>
        <v>0</v>
      </c>
      <c r="E489" s="2">
        <f t="shared" si="23"/>
        <v>0</v>
      </c>
      <c r="F489" t="str">
        <f t="shared" si="24"/>
        <v>aman</v>
      </c>
      <c r="G489" t="str">
        <f t="shared" si="25"/>
        <v>update</v>
      </c>
    </row>
    <row r="490" spans="1:7" hidden="1" x14ac:dyDescent="0.25">
      <c r="A490" s="1" t="s">
        <v>488</v>
      </c>
      <c r="B490" s="2">
        <v>20000</v>
      </c>
      <c r="C490" s="2">
        <f>IF(ISNA(VLOOKUP(A490,vlookup_a!A:B,2,FALSE)),0,(VLOOKUP(A490,vlookup_a!A:B,2,FALSE)))</f>
        <v>20000</v>
      </c>
      <c r="D490" s="2">
        <f>VLOOKUP(A490,vlookup_a!C:D,2,FALSE)</f>
        <v>0</v>
      </c>
      <c r="E490" s="2">
        <f t="shared" si="23"/>
        <v>0</v>
      </c>
      <c r="F490" t="str">
        <f t="shared" si="24"/>
        <v>aman</v>
      </c>
      <c r="G490" t="str">
        <f t="shared" si="25"/>
        <v>update</v>
      </c>
    </row>
    <row r="491" spans="1:7" hidden="1" x14ac:dyDescent="0.25">
      <c r="A491" s="1" t="s">
        <v>489</v>
      </c>
      <c r="B491" s="2">
        <v>10000</v>
      </c>
      <c r="C491" s="2">
        <f>IF(ISNA(VLOOKUP(A491,vlookup_a!A:B,2,FALSE)),0,(VLOOKUP(A491,vlookup_a!A:B,2,FALSE)))</f>
        <v>10000</v>
      </c>
      <c r="D491" s="2">
        <f>VLOOKUP(A491,vlookup_a!C:D,2,FALSE)</f>
        <v>0</v>
      </c>
      <c r="E491" s="2">
        <f t="shared" si="23"/>
        <v>0</v>
      </c>
      <c r="F491" t="str">
        <f t="shared" si="24"/>
        <v>aman</v>
      </c>
      <c r="G491" t="str">
        <f t="shared" si="25"/>
        <v>update</v>
      </c>
    </row>
    <row r="492" spans="1:7" hidden="1" x14ac:dyDescent="0.25">
      <c r="A492" s="1" t="s">
        <v>490</v>
      </c>
      <c r="B492" s="2">
        <v>488496</v>
      </c>
      <c r="C492" s="2">
        <f>IF(ISNA(VLOOKUP(A492,vlookup_a!A:B,2,FALSE)),0,(VLOOKUP(A492,vlookup_a!A:B,2,FALSE)))</f>
        <v>488496</v>
      </c>
      <c r="D492" s="2">
        <f>VLOOKUP(A492,vlookup_a!C:D,2,FALSE)</f>
        <v>0</v>
      </c>
      <c r="E492" s="2">
        <f t="shared" si="23"/>
        <v>0</v>
      </c>
      <c r="F492" t="str">
        <f t="shared" si="24"/>
        <v>aman</v>
      </c>
      <c r="G492" t="str">
        <f t="shared" si="25"/>
        <v>update</v>
      </c>
    </row>
    <row r="493" spans="1:7" hidden="1" x14ac:dyDescent="0.25">
      <c r="A493" s="1" t="s">
        <v>491</v>
      </c>
      <c r="B493" s="2">
        <v>938201</v>
      </c>
      <c r="C493" s="2">
        <f>IF(ISNA(VLOOKUP(A493,vlookup_a!A:B,2,FALSE)),0,(VLOOKUP(A493,vlookup_a!A:B,2,FALSE)))</f>
        <v>938201</v>
      </c>
      <c r="D493" s="2">
        <f>VLOOKUP(A493,vlookup_a!C:D,2,FALSE)</f>
        <v>0</v>
      </c>
      <c r="E493" s="2">
        <f t="shared" si="23"/>
        <v>0</v>
      </c>
      <c r="F493" t="str">
        <f t="shared" si="24"/>
        <v>aman</v>
      </c>
      <c r="G493" t="str">
        <f t="shared" si="25"/>
        <v>update</v>
      </c>
    </row>
    <row r="494" spans="1:7" hidden="1" x14ac:dyDescent="0.25">
      <c r="A494" s="1" t="s">
        <v>492</v>
      </c>
      <c r="B494" s="2">
        <v>10000</v>
      </c>
      <c r="C494" s="2">
        <f>IF(ISNA(VLOOKUP(A494,vlookup_a!A:B,2,FALSE)),0,(VLOOKUP(A494,vlookup_a!A:B,2,FALSE)))</f>
        <v>10000</v>
      </c>
      <c r="D494" s="2">
        <f>VLOOKUP(A494,vlookup_a!C:D,2,FALSE)</f>
        <v>0</v>
      </c>
      <c r="E494" s="2">
        <f t="shared" si="23"/>
        <v>0</v>
      </c>
      <c r="F494" t="str">
        <f t="shared" si="24"/>
        <v>aman</v>
      </c>
      <c r="G494" t="str">
        <f t="shared" si="25"/>
        <v>update</v>
      </c>
    </row>
    <row r="495" spans="1:7" hidden="1" x14ac:dyDescent="0.25">
      <c r="A495" s="1" t="s">
        <v>493</v>
      </c>
      <c r="B495" s="2">
        <v>659330</v>
      </c>
      <c r="C495" s="2">
        <f>IF(ISNA(VLOOKUP(A495,vlookup_a!A:B,2,FALSE)),0,(VLOOKUP(A495,vlookup_a!A:B,2,FALSE)))</f>
        <v>659330</v>
      </c>
      <c r="D495" s="2">
        <f>VLOOKUP(A495,vlookup_a!C:D,2,FALSE)</f>
        <v>0</v>
      </c>
      <c r="E495" s="2">
        <f t="shared" si="23"/>
        <v>0</v>
      </c>
      <c r="F495" t="str">
        <f t="shared" si="24"/>
        <v>aman</v>
      </c>
      <c r="G495" t="str">
        <f t="shared" si="25"/>
        <v>update</v>
      </c>
    </row>
    <row r="496" spans="1:7" hidden="1" x14ac:dyDescent="0.25">
      <c r="A496" s="1" t="s">
        <v>494</v>
      </c>
      <c r="B496" s="2">
        <v>184000</v>
      </c>
      <c r="C496" s="2">
        <f>IF(ISNA(VLOOKUP(A496,vlookup_a!A:B,2,FALSE)),0,(VLOOKUP(A496,vlookup_a!A:B,2,FALSE)))</f>
        <v>184000</v>
      </c>
      <c r="D496" s="2">
        <f>VLOOKUP(A496,vlookup_a!C:D,2,FALSE)</f>
        <v>0</v>
      </c>
      <c r="E496" s="2">
        <f t="shared" si="23"/>
        <v>0</v>
      </c>
      <c r="F496" t="str">
        <f t="shared" si="24"/>
        <v>aman</v>
      </c>
      <c r="G496" t="str">
        <f t="shared" si="25"/>
        <v>update</v>
      </c>
    </row>
    <row r="497" spans="1:7" hidden="1" x14ac:dyDescent="0.25">
      <c r="A497" s="1" t="s">
        <v>495</v>
      </c>
      <c r="B497" s="2">
        <v>264797</v>
      </c>
      <c r="C497" s="2">
        <f>IF(ISNA(VLOOKUP(A497,vlookup_a!A:B,2,FALSE)),0,(VLOOKUP(A497,vlookup_a!A:B,2,FALSE)))</f>
        <v>264797</v>
      </c>
      <c r="D497" s="2">
        <f>VLOOKUP(A497,vlookup_a!C:D,2,FALSE)</f>
        <v>0</v>
      </c>
      <c r="E497" s="2">
        <f t="shared" si="23"/>
        <v>0</v>
      </c>
      <c r="F497" t="str">
        <f t="shared" si="24"/>
        <v>aman</v>
      </c>
      <c r="G497" t="str">
        <f t="shared" si="25"/>
        <v>update</v>
      </c>
    </row>
    <row r="498" spans="1:7" hidden="1" x14ac:dyDescent="0.25">
      <c r="A498" s="1" t="s">
        <v>496</v>
      </c>
      <c r="B498" s="2">
        <v>380000</v>
      </c>
      <c r="C498" s="2">
        <f>IF(ISNA(VLOOKUP(A498,vlookup_a!A:B,2,FALSE)),0,(VLOOKUP(A498,vlookup_a!A:B,2,FALSE)))</f>
        <v>380000</v>
      </c>
      <c r="D498" s="2">
        <f>VLOOKUP(A498,vlookup_a!C:D,2,FALSE)</f>
        <v>0</v>
      </c>
      <c r="E498" s="2">
        <f t="shared" si="23"/>
        <v>0</v>
      </c>
      <c r="F498" t="str">
        <f t="shared" si="24"/>
        <v>aman</v>
      </c>
      <c r="G498" t="str">
        <f t="shared" si="25"/>
        <v>update</v>
      </c>
    </row>
    <row r="499" spans="1:7" hidden="1" x14ac:dyDescent="0.25">
      <c r="A499" s="1" t="s">
        <v>497</v>
      </c>
      <c r="B499" s="2">
        <v>109394</v>
      </c>
      <c r="C499" s="2">
        <f>IF(ISNA(VLOOKUP(A499,vlookup_a!A:B,2,FALSE)),0,(VLOOKUP(A499,vlookup_a!A:B,2,FALSE)))</f>
        <v>109394</v>
      </c>
      <c r="D499" s="2">
        <f>VLOOKUP(A499,vlookup_a!C:D,2,FALSE)</f>
        <v>0</v>
      </c>
      <c r="E499" s="2">
        <f t="shared" si="23"/>
        <v>0</v>
      </c>
      <c r="F499" t="str">
        <f t="shared" si="24"/>
        <v>aman</v>
      </c>
      <c r="G499" t="str">
        <f t="shared" si="25"/>
        <v>update</v>
      </c>
    </row>
    <row r="500" spans="1:7" hidden="1" x14ac:dyDescent="0.25">
      <c r="A500" s="1" t="s">
        <v>498</v>
      </c>
      <c r="B500" s="2">
        <v>10000</v>
      </c>
      <c r="C500" s="2">
        <f>IF(ISNA(VLOOKUP(A500,vlookup_a!A:B,2,FALSE)),0,(VLOOKUP(A500,vlookup_a!A:B,2,FALSE)))</f>
        <v>10000</v>
      </c>
      <c r="D500" s="2">
        <f>VLOOKUP(A500,vlookup_a!C:D,2,FALSE)</f>
        <v>0</v>
      </c>
      <c r="E500" s="2">
        <f t="shared" si="23"/>
        <v>0</v>
      </c>
      <c r="F500" t="str">
        <f t="shared" si="24"/>
        <v>aman</v>
      </c>
      <c r="G500" t="str">
        <f t="shared" si="25"/>
        <v>update</v>
      </c>
    </row>
    <row r="501" spans="1:7" hidden="1" x14ac:dyDescent="0.25">
      <c r="A501" s="1" t="s">
        <v>499</v>
      </c>
      <c r="B501" s="2">
        <v>176155</v>
      </c>
      <c r="C501" s="2">
        <f>IF(ISNA(VLOOKUP(A501,vlookup_a!A:B,2,FALSE)),0,(VLOOKUP(A501,vlookup_a!A:B,2,FALSE)))</f>
        <v>176155</v>
      </c>
      <c r="D501" s="2">
        <f>VLOOKUP(A501,vlookup_a!C:D,2,FALSE)</f>
        <v>0</v>
      </c>
      <c r="E501" s="2">
        <f t="shared" si="23"/>
        <v>0</v>
      </c>
      <c r="F501" t="str">
        <f t="shared" si="24"/>
        <v>aman</v>
      </c>
      <c r="G501" t="str">
        <f t="shared" si="25"/>
        <v>update</v>
      </c>
    </row>
    <row r="502" spans="1:7" hidden="1" x14ac:dyDescent="0.25">
      <c r="A502" s="1" t="s">
        <v>500</v>
      </c>
      <c r="B502" s="2">
        <v>25000</v>
      </c>
      <c r="C502" s="2">
        <f>IF(ISNA(VLOOKUP(A502,vlookup_a!A:B,2,FALSE)),0,(VLOOKUP(A502,vlookup_a!A:B,2,FALSE)))</f>
        <v>25000</v>
      </c>
      <c r="D502" s="2">
        <f>VLOOKUP(A502,vlookup_a!C:D,2,FALSE)</f>
        <v>0</v>
      </c>
      <c r="E502" s="2">
        <f t="shared" si="23"/>
        <v>0</v>
      </c>
      <c r="F502" t="str">
        <f t="shared" si="24"/>
        <v>aman</v>
      </c>
      <c r="G502" t="str">
        <f t="shared" si="25"/>
        <v>update</v>
      </c>
    </row>
    <row r="503" spans="1:7" hidden="1" x14ac:dyDescent="0.25">
      <c r="A503" s="1" t="s">
        <v>501</v>
      </c>
      <c r="B503" s="2">
        <v>9438</v>
      </c>
      <c r="C503" s="2">
        <f>IF(ISNA(VLOOKUP(A503,vlookup_a!A:B,2,FALSE)),0,(VLOOKUP(A503,vlookup_a!A:B,2,FALSE)))</f>
        <v>9438</v>
      </c>
      <c r="D503" s="2">
        <f>VLOOKUP(A503,vlookup_a!C:D,2,FALSE)</f>
        <v>0</v>
      </c>
      <c r="E503" s="2">
        <f t="shared" si="23"/>
        <v>0</v>
      </c>
      <c r="F503" t="str">
        <f t="shared" si="24"/>
        <v>aman</v>
      </c>
      <c r="G503" t="str">
        <f t="shared" si="25"/>
        <v>update</v>
      </c>
    </row>
    <row r="504" spans="1:7" hidden="1" x14ac:dyDescent="0.25">
      <c r="A504" s="1" t="s">
        <v>502</v>
      </c>
      <c r="B504" s="2">
        <v>150000</v>
      </c>
      <c r="C504" s="2">
        <f>IF(ISNA(VLOOKUP(A504,vlookup_a!A:B,2,FALSE)),0,(VLOOKUP(A504,vlookup_a!A:B,2,FALSE)))</f>
        <v>150000</v>
      </c>
      <c r="D504" s="2">
        <f>VLOOKUP(A504,vlookup_a!C:D,2,FALSE)</f>
        <v>0</v>
      </c>
      <c r="E504" s="2">
        <f t="shared" si="23"/>
        <v>0</v>
      </c>
      <c r="F504" t="str">
        <f t="shared" si="24"/>
        <v>aman</v>
      </c>
      <c r="G504" t="str">
        <f t="shared" si="25"/>
        <v>update</v>
      </c>
    </row>
    <row r="505" spans="1:7" hidden="1" x14ac:dyDescent="0.25">
      <c r="A505" s="1" t="s">
        <v>503</v>
      </c>
      <c r="B505" s="2">
        <v>3256</v>
      </c>
      <c r="C505" s="2">
        <f>IF(ISNA(VLOOKUP(A505,vlookup_a!A:B,2,FALSE)),0,(VLOOKUP(A505,vlookup_a!A:B,2,FALSE)))</f>
        <v>3256</v>
      </c>
      <c r="D505" s="2">
        <f>VLOOKUP(A505,vlookup_a!C:D,2,FALSE)</f>
        <v>0</v>
      </c>
      <c r="E505" s="2">
        <f t="shared" si="23"/>
        <v>0</v>
      </c>
      <c r="F505" t="str">
        <f t="shared" si="24"/>
        <v>aman</v>
      </c>
      <c r="G505" t="str">
        <f t="shared" si="25"/>
        <v>update</v>
      </c>
    </row>
    <row r="506" spans="1:7" hidden="1" x14ac:dyDescent="0.25">
      <c r="A506" s="1" t="s">
        <v>504</v>
      </c>
      <c r="B506" s="2">
        <v>361504</v>
      </c>
      <c r="C506" s="2">
        <f>IF(ISNA(VLOOKUP(A506,vlookup_a!A:B,2,FALSE)),0,(VLOOKUP(A506,vlookup_a!A:B,2,FALSE)))</f>
        <v>361504</v>
      </c>
      <c r="D506" s="2">
        <f>VLOOKUP(A506,vlookup_a!C:D,2,FALSE)</f>
        <v>0</v>
      </c>
      <c r="E506" s="2">
        <f t="shared" si="23"/>
        <v>0</v>
      </c>
      <c r="F506" t="str">
        <f t="shared" si="24"/>
        <v>aman</v>
      </c>
      <c r="G506" t="str">
        <f t="shared" si="25"/>
        <v>update</v>
      </c>
    </row>
    <row r="507" spans="1:7" hidden="1" x14ac:dyDescent="0.25">
      <c r="A507" s="1" t="s">
        <v>505</v>
      </c>
      <c r="B507" s="2">
        <v>19325</v>
      </c>
      <c r="C507" s="2">
        <f>IF(ISNA(VLOOKUP(A507,vlookup_a!A:B,2,FALSE)),0,(VLOOKUP(A507,vlookup_a!A:B,2,FALSE)))</f>
        <v>19325</v>
      </c>
      <c r="D507" s="2">
        <f>VLOOKUP(A507,vlookup_a!C:D,2,FALSE)</f>
        <v>0</v>
      </c>
      <c r="E507" s="2">
        <f t="shared" si="23"/>
        <v>0</v>
      </c>
      <c r="F507" t="str">
        <f t="shared" si="24"/>
        <v>aman</v>
      </c>
      <c r="G507" t="str">
        <f t="shared" si="25"/>
        <v>update</v>
      </c>
    </row>
    <row r="508" spans="1:7" hidden="1" x14ac:dyDescent="0.25">
      <c r="A508" s="1" t="s">
        <v>506</v>
      </c>
      <c r="B508" s="2">
        <v>188000</v>
      </c>
      <c r="C508" s="2">
        <f>IF(ISNA(VLOOKUP(A508,vlookup_a!A:B,2,FALSE)),0,(VLOOKUP(A508,vlookup_a!A:B,2,FALSE)))</f>
        <v>188000</v>
      </c>
      <c r="D508" s="2">
        <f>VLOOKUP(A508,vlookup_a!C:D,2,FALSE)</f>
        <v>0</v>
      </c>
      <c r="E508" s="2">
        <f t="shared" si="23"/>
        <v>0</v>
      </c>
      <c r="F508" t="str">
        <f t="shared" si="24"/>
        <v>aman</v>
      </c>
      <c r="G508" t="str">
        <f t="shared" si="25"/>
        <v>update</v>
      </c>
    </row>
    <row r="509" spans="1:7" hidden="1" x14ac:dyDescent="0.25">
      <c r="A509" s="1" t="s">
        <v>507</v>
      </c>
      <c r="B509" s="2">
        <v>1168200</v>
      </c>
      <c r="C509" s="2">
        <f>IF(ISNA(VLOOKUP(A509,vlookup_a!A:B,2,FALSE)),0,(VLOOKUP(A509,vlookup_a!A:B,2,FALSE)))</f>
        <v>1168200</v>
      </c>
      <c r="D509" s="2">
        <f>VLOOKUP(A509,vlookup_a!C:D,2,FALSE)</f>
        <v>0</v>
      </c>
      <c r="E509" s="2">
        <f t="shared" si="23"/>
        <v>0</v>
      </c>
      <c r="F509" t="str">
        <f t="shared" si="24"/>
        <v>aman</v>
      </c>
      <c r="G509" t="str">
        <f t="shared" si="25"/>
        <v>update</v>
      </c>
    </row>
    <row r="510" spans="1:7" hidden="1" x14ac:dyDescent="0.25">
      <c r="A510" s="1" t="s">
        <v>508</v>
      </c>
      <c r="B510" s="2">
        <v>74422</v>
      </c>
      <c r="C510" s="2">
        <f>IF(ISNA(VLOOKUP(A510,vlookup_a!A:B,2,FALSE)),0,(VLOOKUP(A510,vlookup_a!A:B,2,FALSE)))</f>
        <v>74422</v>
      </c>
      <c r="D510" s="2">
        <f>VLOOKUP(A510,vlookup_a!C:D,2,FALSE)</f>
        <v>0</v>
      </c>
      <c r="E510" s="2">
        <f t="shared" si="23"/>
        <v>0</v>
      </c>
      <c r="F510" t="str">
        <f t="shared" si="24"/>
        <v>aman</v>
      </c>
      <c r="G510" t="str">
        <f t="shared" si="25"/>
        <v>update</v>
      </c>
    </row>
    <row r="511" spans="1:7" hidden="1" x14ac:dyDescent="0.25">
      <c r="A511" s="1" t="s">
        <v>509</v>
      </c>
      <c r="B511" s="2">
        <v>500000</v>
      </c>
      <c r="C511" s="2">
        <f>IF(ISNA(VLOOKUP(A511,vlookup_a!A:B,2,FALSE)),0,(VLOOKUP(A511,vlookup_a!A:B,2,FALSE)))</f>
        <v>500000</v>
      </c>
      <c r="D511" s="2">
        <f>VLOOKUP(A511,vlookup_a!C:D,2,FALSE)</f>
        <v>0</v>
      </c>
      <c r="E511" s="2">
        <f t="shared" si="23"/>
        <v>0</v>
      </c>
      <c r="F511" t="str">
        <f t="shared" si="24"/>
        <v>aman</v>
      </c>
      <c r="G511" t="str">
        <f t="shared" si="25"/>
        <v>update</v>
      </c>
    </row>
    <row r="512" spans="1:7" hidden="1" x14ac:dyDescent="0.25">
      <c r="A512" s="1" t="s">
        <v>510</v>
      </c>
      <c r="B512" s="2">
        <v>391188</v>
      </c>
      <c r="C512" s="2">
        <f>IF(ISNA(VLOOKUP(A512,vlookup_a!A:B,2,FALSE)),0,(VLOOKUP(A512,vlookup_a!A:B,2,FALSE)))</f>
        <v>391188</v>
      </c>
      <c r="D512" s="2">
        <f>VLOOKUP(A512,vlookup_a!C:D,2,FALSE)</f>
        <v>0</v>
      </c>
      <c r="E512" s="2">
        <f t="shared" si="23"/>
        <v>0</v>
      </c>
      <c r="F512" t="str">
        <f t="shared" si="24"/>
        <v>aman</v>
      </c>
      <c r="G512" t="str">
        <f t="shared" si="25"/>
        <v>update</v>
      </c>
    </row>
    <row r="513" spans="1:7" hidden="1" x14ac:dyDescent="0.25">
      <c r="A513" s="1" t="s">
        <v>511</v>
      </c>
      <c r="B513" s="2">
        <v>25000</v>
      </c>
      <c r="C513" s="2">
        <f>IF(ISNA(VLOOKUP(A513,vlookup_a!A:B,2,FALSE)),0,(VLOOKUP(A513,vlookup_a!A:B,2,FALSE)))</f>
        <v>25000</v>
      </c>
      <c r="D513" s="2">
        <f>VLOOKUP(A513,vlookup_a!C:D,2,FALSE)</f>
        <v>0</v>
      </c>
      <c r="E513" s="2">
        <f t="shared" si="23"/>
        <v>0</v>
      </c>
      <c r="F513" t="str">
        <f t="shared" si="24"/>
        <v>aman</v>
      </c>
      <c r="G513" t="str">
        <f t="shared" si="25"/>
        <v>update</v>
      </c>
    </row>
    <row r="514" spans="1:7" hidden="1" x14ac:dyDescent="0.25">
      <c r="A514" s="1" t="s">
        <v>512</v>
      </c>
      <c r="B514" s="2">
        <v>265000</v>
      </c>
      <c r="C514" s="2">
        <f>IF(ISNA(VLOOKUP(A514,vlookup_a!A:B,2,FALSE)),0,(VLOOKUP(A514,vlookup_a!A:B,2,FALSE)))</f>
        <v>265000</v>
      </c>
      <c r="D514" s="2">
        <f>VLOOKUP(A514,vlookup_a!C:D,2,FALSE)</f>
        <v>0</v>
      </c>
      <c r="E514" s="2">
        <f t="shared" si="23"/>
        <v>0</v>
      </c>
      <c r="F514" t="str">
        <f t="shared" si="24"/>
        <v>aman</v>
      </c>
      <c r="G514" t="str">
        <f t="shared" si="25"/>
        <v>update</v>
      </c>
    </row>
    <row r="515" spans="1:7" hidden="1" x14ac:dyDescent="0.25">
      <c r="A515" s="1" t="s">
        <v>513</v>
      </c>
      <c r="B515" s="2">
        <v>100000</v>
      </c>
      <c r="C515" s="2">
        <f>IF(ISNA(VLOOKUP(A515,vlookup_a!A:B,2,FALSE)),0,(VLOOKUP(A515,vlookup_a!A:B,2,FALSE)))</f>
        <v>100000</v>
      </c>
      <c r="D515" s="2">
        <f>VLOOKUP(A515,vlookup_a!C:D,2,FALSE)</f>
        <v>0</v>
      </c>
      <c r="E515" s="2">
        <f t="shared" ref="E515:E578" si="26">B515-C515</f>
        <v>0</v>
      </c>
      <c r="F515" t="str">
        <f t="shared" ref="F515:F578" si="27">IF(B515=C515,"aman",IF(B515&lt;C515,"aman","cek"))</f>
        <v>aman</v>
      </c>
      <c r="G515" t="str">
        <f t="shared" ref="G515:G578" si="28">IF(D515=B515,"no update","update")</f>
        <v>update</v>
      </c>
    </row>
    <row r="516" spans="1:7" hidden="1" x14ac:dyDescent="0.25">
      <c r="A516" s="1" t="s">
        <v>514</v>
      </c>
      <c r="B516" s="2">
        <v>10000</v>
      </c>
      <c r="C516" s="2">
        <f>IF(ISNA(VLOOKUP(A516,vlookup_a!A:B,2,FALSE)),0,(VLOOKUP(A516,vlookup_a!A:B,2,FALSE)))</f>
        <v>10000</v>
      </c>
      <c r="D516" s="2">
        <f>VLOOKUP(A516,vlookup_a!C:D,2,FALSE)</f>
        <v>0</v>
      </c>
      <c r="E516" s="2">
        <f t="shared" si="26"/>
        <v>0</v>
      </c>
      <c r="F516" t="str">
        <f t="shared" si="27"/>
        <v>aman</v>
      </c>
      <c r="G516" t="str">
        <f t="shared" si="28"/>
        <v>update</v>
      </c>
    </row>
    <row r="517" spans="1:7" hidden="1" x14ac:dyDescent="0.25">
      <c r="A517" s="1" t="s">
        <v>515</v>
      </c>
      <c r="B517" s="2">
        <v>248641</v>
      </c>
      <c r="C517" s="2">
        <f>IF(ISNA(VLOOKUP(A517,vlookup_a!A:B,2,FALSE)),0,(VLOOKUP(A517,vlookup_a!A:B,2,FALSE)))</f>
        <v>248641</v>
      </c>
      <c r="D517" s="2">
        <f>VLOOKUP(A517,vlookup_a!C:D,2,FALSE)</f>
        <v>0</v>
      </c>
      <c r="E517" s="2">
        <f t="shared" si="26"/>
        <v>0</v>
      </c>
      <c r="F517" t="str">
        <f t="shared" si="27"/>
        <v>aman</v>
      </c>
      <c r="G517" t="str">
        <f t="shared" si="28"/>
        <v>update</v>
      </c>
    </row>
    <row r="518" spans="1:7" hidden="1" x14ac:dyDescent="0.25">
      <c r="A518" s="1" t="s">
        <v>516</v>
      </c>
      <c r="B518" s="2">
        <v>132164</v>
      </c>
      <c r="C518" s="2">
        <f>IF(ISNA(VLOOKUP(A518,vlookup_a!A:B,2,FALSE)),0,(VLOOKUP(A518,vlookup_a!A:B,2,FALSE)))</f>
        <v>132164</v>
      </c>
      <c r="D518" s="2">
        <f>VLOOKUP(A518,vlookup_a!C:D,2,FALSE)</f>
        <v>0</v>
      </c>
      <c r="E518" s="2">
        <f t="shared" si="26"/>
        <v>0</v>
      </c>
      <c r="F518" t="str">
        <f t="shared" si="27"/>
        <v>aman</v>
      </c>
      <c r="G518" t="str">
        <f t="shared" si="28"/>
        <v>update</v>
      </c>
    </row>
    <row r="519" spans="1:7" hidden="1" x14ac:dyDescent="0.25">
      <c r="A519" s="1" t="s">
        <v>517</v>
      </c>
      <c r="B519" s="2">
        <v>524666</v>
      </c>
      <c r="C519" s="2">
        <f>IF(ISNA(VLOOKUP(A519,vlookup_a!A:B,2,FALSE)),0,(VLOOKUP(A519,vlookup_a!A:B,2,FALSE)))</f>
        <v>524666</v>
      </c>
      <c r="D519" s="2">
        <f>VLOOKUP(A519,vlookup_a!C:D,2,FALSE)</f>
        <v>0</v>
      </c>
      <c r="E519" s="2">
        <f t="shared" si="26"/>
        <v>0</v>
      </c>
      <c r="F519" t="str">
        <f t="shared" si="27"/>
        <v>aman</v>
      </c>
      <c r="G519" t="str">
        <f t="shared" si="28"/>
        <v>update</v>
      </c>
    </row>
    <row r="520" spans="1:7" hidden="1" x14ac:dyDescent="0.25">
      <c r="A520" s="1" t="s">
        <v>518</v>
      </c>
      <c r="B520" s="2">
        <v>17155</v>
      </c>
      <c r="C520" s="2">
        <f>IF(ISNA(VLOOKUP(A520,vlookup_a!A:B,2,FALSE)),0,(VLOOKUP(A520,vlookup_a!A:B,2,FALSE)))</f>
        <v>17155</v>
      </c>
      <c r="D520" s="2">
        <f>VLOOKUP(A520,vlookup_a!C:D,2,FALSE)</f>
        <v>0</v>
      </c>
      <c r="E520" s="2">
        <f t="shared" si="26"/>
        <v>0</v>
      </c>
      <c r="F520" t="str">
        <f t="shared" si="27"/>
        <v>aman</v>
      </c>
      <c r="G520" t="str">
        <f t="shared" si="28"/>
        <v>update</v>
      </c>
    </row>
    <row r="521" spans="1:7" hidden="1" x14ac:dyDescent="0.25">
      <c r="A521" s="1" t="s">
        <v>519</v>
      </c>
      <c r="B521" s="2">
        <v>25000</v>
      </c>
      <c r="C521" s="2">
        <f>IF(ISNA(VLOOKUP(A521,vlookup_a!A:B,2,FALSE)),0,(VLOOKUP(A521,vlookup_a!A:B,2,FALSE)))</f>
        <v>25000</v>
      </c>
      <c r="D521" s="2">
        <f>VLOOKUP(A521,vlookup_a!C:D,2,FALSE)</f>
        <v>0</v>
      </c>
      <c r="E521" s="2">
        <f t="shared" si="26"/>
        <v>0</v>
      </c>
      <c r="F521" t="str">
        <f t="shared" si="27"/>
        <v>aman</v>
      </c>
      <c r="G521" t="str">
        <f t="shared" si="28"/>
        <v>update</v>
      </c>
    </row>
    <row r="522" spans="1:7" hidden="1" x14ac:dyDescent="0.25">
      <c r="A522" s="1" t="s">
        <v>520</v>
      </c>
      <c r="B522" s="2">
        <v>200000</v>
      </c>
      <c r="C522" s="2">
        <f>IF(ISNA(VLOOKUP(A522,vlookup_a!A:B,2,FALSE)),0,(VLOOKUP(A522,vlookup_a!A:B,2,FALSE)))</f>
        <v>200000</v>
      </c>
      <c r="D522" s="2">
        <f>VLOOKUP(A522,vlookup_a!C:D,2,FALSE)</f>
        <v>0</v>
      </c>
      <c r="E522" s="2">
        <f t="shared" si="26"/>
        <v>0</v>
      </c>
      <c r="F522" t="str">
        <f t="shared" si="27"/>
        <v>aman</v>
      </c>
      <c r="G522" t="str">
        <f t="shared" si="28"/>
        <v>update</v>
      </c>
    </row>
    <row r="523" spans="1:7" hidden="1" x14ac:dyDescent="0.25">
      <c r="A523" s="1" t="s">
        <v>521</v>
      </c>
      <c r="B523" s="2">
        <v>251025</v>
      </c>
      <c r="C523" s="2">
        <f>IF(ISNA(VLOOKUP(A523,vlookup_a!A:B,2,FALSE)),0,(VLOOKUP(A523,vlookup_a!A:B,2,FALSE)))</f>
        <v>251025</v>
      </c>
      <c r="D523" s="2">
        <f>VLOOKUP(A523,vlookup_a!C:D,2,FALSE)</f>
        <v>0</v>
      </c>
      <c r="E523" s="2">
        <f t="shared" si="26"/>
        <v>0</v>
      </c>
      <c r="F523" t="str">
        <f t="shared" si="27"/>
        <v>aman</v>
      </c>
      <c r="G523" t="str">
        <f t="shared" si="28"/>
        <v>update</v>
      </c>
    </row>
    <row r="524" spans="1:7" hidden="1" x14ac:dyDescent="0.25">
      <c r="A524" s="1" t="s">
        <v>522</v>
      </c>
      <c r="B524" s="2">
        <v>34102</v>
      </c>
      <c r="C524" s="2">
        <f>IF(ISNA(VLOOKUP(A524,vlookup_a!A:B,2,FALSE)),0,(VLOOKUP(A524,vlookup_a!A:B,2,FALSE)))</f>
        <v>34102</v>
      </c>
      <c r="D524" s="2">
        <f>VLOOKUP(A524,vlookup_a!C:D,2,FALSE)</f>
        <v>0</v>
      </c>
      <c r="E524" s="2">
        <f t="shared" si="26"/>
        <v>0</v>
      </c>
      <c r="F524" t="str">
        <f t="shared" si="27"/>
        <v>aman</v>
      </c>
      <c r="G524" t="str">
        <f t="shared" si="28"/>
        <v>update</v>
      </c>
    </row>
    <row r="525" spans="1:7" hidden="1" x14ac:dyDescent="0.25">
      <c r="A525" s="1" t="s">
        <v>523</v>
      </c>
      <c r="B525" s="2">
        <v>579815</v>
      </c>
      <c r="C525" s="2">
        <f>IF(ISNA(VLOOKUP(A525,vlookup_a!A:B,2,FALSE)),0,(VLOOKUP(A525,vlookup_a!A:B,2,FALSE)))</f>
        <v>579815</v>
      </c>
      <c r="D525" s="2">
        <f>VLOOKUP(A525,vlookup_a!C:D,2,FALSE)</f>
        <v>0</v>
      </c>
      <c r="E525" s="2">
        <f t="shared" si="26"/>
        <v>0</v>
      </c>
      <c r="F525" t="str">
        <f t="shared" si="27"/>
        <v>aman</v>
      </c>
      <c r="G525" t="str">
        <f t="shared" si="28"/>
        <v>update</v>
      </c>
    </row>
    <row r="526" spans="1:7" hidden="1" x14ac:dyDescent="0.25">
      <c r="A526" s="1" t="s">
        <v>524</v>
      </c>
      <c r="B526" s="2">
        <v>1000000</v>
      </c>
      <c r="C526" s="2">
        <f>IF(ISNA(VLOOKUP(A526,vlookup_a!A:B,2,FALSE)),0,(VLOOKUP(A526,vlookup_a!A:B,2,FALSE)))</f>
        <v>1000000</v>
      </c>
      <c r="D526" s="2">
        <f>VLOOKUP(A526,vlookup_a!C:D,2,FALSE)</f>
        <v>0</v>
      </c>
      <c r="E526" s="2">
        <f t="shared" si="26"/>
        <v>0</v>
      </c>
      <c r="F526" t="str">
        <f t="shared" si="27"/>
        <v>aman</v>
      </c>
      <c r="G526" t="str">
        <f t="shared" si="28"/>
        <v>update</v>
      </c>
    </row>
    <row r="527" spans="1:7" hidden="1" x14ac:dyDescent="0.25">
      <c r="A527" s="1" t="s">
        <v>525</v>
      </c>
      <c r="B527" s="2">
        <v>276000</v>
      </c>
      <c r="C527" s="2">
        <f>IF(ISNA(VLOOKUP(A527,vlookup_a!A:B,2,FALSE)),0,(VLOOKUP(A527,vlookup_a!A:B,2,FALSE)))</f>
        <v>276000</v>
      </c>
      <c r="D527" s="2">
        <f>VLOOKUP(A527,vlookup_a!C:D,2,FALSE)</f>
        <v>0</v>
      </c>
      <c r="E527" s="2">
        <f t="shared" si="26"/>
        <v>0</v>
      </c>
      <c r="F527" t="str">
        <f t="shared" si="27"/>
        <v>aman</v>
      </c>
      <c r="G527" t="str">
        <f t="shared" si="28"/>
        <v>update</v>
      </c>
    </row>
    <row r="528" spans="1:7" hidden="1" x14ac:dyDescent="0.25">
      <c r="A528" s="1" t="s">
        <v>526</v>
      </c>
      <c r="B528" s="2">
        <v>20000</v>
      </c>
      <c r="C528" s="2">
        <f>IF(ISNA(VLOOKUP(A528,vlookup_a!A:B,2,FALSE)),0,(VLOOKUP(A528,vlookup_a!A:B,2,FALSE)))</f>
        <v>20000</v>
      </c>
      <c r="D528" s="2">
        <f>VLOOKUP(A528,vlookup_a!C:D,2,FALSE)</f>
        <v>0</v>
      </c>
      <c r="E528" s="2">
        <f t="shared" si="26"/>
        <v>0</v>
      </c>
      <c r="F528" t="str">
        <f t="shared" si="27"/>
        <v>aman</v>
      </c>
      <c r="G528" t="str">
        <f t="shared" si="28"/>
        <v>update</v>
      </c>
    </row>
    <row r="529" spans="1:7" hidden="1" x14ac:dyDescent="0.25">
      <c r="A529" s="1" t="s">
        <v>527</v>
      </c>
      <c r="B529" s="2">
        <v>109926</v>
      </c>
      <c r="C529" s="2">
        <f>IF(ISNA(VLOOKUP(A529,vlookup_a!A:B,2,FALSE)),0,(VLOOKUP(A529,vlookup_a!A:B,2,FALSE)))</f>
        <v>109926</v>
      </c>
      <c r="D529" s="2">
        <f>VLOOKUP(A529,vlookup_a!C:D,2,FALSE)</f>
        <v>0</v>
      </c>
      <c r="E529" s="2">
        <f t="shared" si="26"/>
        <v>0</v>
      </c>
      <c r="F529" t="str">
        <f t="shared" si="27"/>
        <v>aman</v>
      </c>
      <c r="G529" t="str">
        <f t="shared" si="28"/>
        <v>update</v>
      </c>
    </row>
    <row r="530" spans="1:7" hidden="1" x14ac:dyDescent="0.25">
      <c r="A530" s="1" t="s">
        <v>528</v>
      </c>
      <c r="B530" s="2">
        <v>96798</v>
      </c>
      <c r="C530" s="2">
        <f>IF(ISNA(VLOOKUP(A530,vlookup_a!A:B,2,FALSE)),0,(VLOOKUP(A530,vlookup_a!A:B,2,FALSE)))</f>
        <v>96798</v>
      </c>
      <c r="D530" s="2">
        <f>VLOOKUP(A530,vlookup_a!C:D,2,FALSE)</f>
        <v>0</v>
      </c>
      <c r="E530" s="2">
        <f t="shared" si="26"/>
        <v>0</v>
      </c>
      <c r="F530" t="str">
        <f t="shared" si="27"/>
        <v>aman</v>
      </c>
      <c r="G530" t="str">
        <f t="shared" si="28"/>
        <v>update</v>
      </c>
    </row>
    <row r="531" spans="1:7" hidden="1" x14ac:dyDescent="0.25">
      <c r="A531" s="1" t="s">
        <v>529</v>
      </c>
      <c r="B531" s="2">
        <v>5152</v>
      </c>
      <c r="C531" s="2">
        <f>IF(ISNA(VLOOKUP(A531,vlookup_a!A:B,2,FALSE)),0,(VLOOKUP(A531,vlookup_a!A:B,2,FALSE)))</f>
        <v>5152</v>
      </c>
      <c r="D531" s="2">
        <f>VLOOKUP(A531,vlookup_a!C:D,2,FALSE)</f>
        <v>0</v>
      </c>
      <c r="E531" s="2">
        <f t="shared" si="26"/>
        <v>0</v>
      </c>
      <c r="F531" t="str">
        <f t="shared" si="27"/>
        <v>aman</v>
      </c>
      <c r="G531" t="str">
        <f t="shared" si="28"/>
        <v>update</v>
      </c>
    </row>
    <row r="532" spans="1:7" hidden="1" x14ac:dyDescent="0.25">
      <c r="A532" s="1" t="s">
        <v>530</v>
      </c>
      <c r="B532" s="2">
        <v>141000</v>
      </c>
      <c r="C532" s="2">
        <f>IF(ISNA(VLOOKUP(A532,vlookup_a!A:B,2,FALSE)),0,(VLOOKUP(A532,vlookup_a!A:B,2,FALSE)))</f>
        <v>141000</v>
      </c>
      <c r="D532" s="2">
        <f>VLOOKUP(A532,vlookup_a!C:D,2,FALSE)</f>
        <v>0</v>
      </c>
      <c r="E532" s="2">
        <f t="shared" si="26"/>
        <v>0</v>
      </c>
      <c r="F532" t="str">
        <f t="shared" si="27"/>
        <v>aman</v>
      </c>
      <c r="G532" t="str">
        <f t="shared" si="28"/>
        <v>update</v>
      </c>
    </row>
    <row r="533" spans="1:7" hidden="1" x14ac:dyDescent="0.25">
      <c r="A533" s="1" t="s">
        <v>531</v>
      </c>
      <c r="B533" s="2">
        <v>20000</v>
      </c>
      <c r="C533" s="2">
        <f>IF(ISNA(VLOOKUP(A533,vlookup_a!A:B,2,FALSE)),0,(VLOOKUP(A533,vlookup_a!A:B,2,FALSE)))</f>
        <v>20000</v>
      </c>
      <c r="D533" s="2">
        <f>VLOOKUP(A533,vlookup_a!C:D,2,FALSE)</f>
        <v>0</v>
      </c>
      <c r="E533" s="2">
        <f t="shared" si="26"/>
        <v>0</v>
      </c>
      <c r="F533" t="str">
        <f t="shared" si="27"/>
        <v>aman</v>
      </c>
      <c r="G533" t="str">
        <f t="shared" si="28"/>
        <v>update</v>
      </c>
    </row>
    <row r="534" spans="1:7" hidden="1" x14ac:dyDescent="0.25">
      <c r="A534" s="1" t="s">
        <v>532</v>
      </c>
      <c r="B534" s="2">
        <v>1168200</v>
      </c>
      <c r="C534" s="2">
        <f>IF(ISNA(VLOOKUP(A534,vlookup_a!A:B,2,FALSE)),0,(VLOOKUP(A534,vlookup_a!A:B,2,FALSE)))</f>
        <v>1168200</v>
      </c>
      <c r="D534" s="2">
        <f>VLOOKUP(A534,vlookup_a!C:D,2,FALSE)</f>
        <v>0</v>
      </c>
      <c r="E534" s="2">
        <f t="shared" si="26"/>
        <v>0</v>
      </c>
      <c r="F534" t="str">
        <f t="shared" si="27"/>
        <v>aman</v>
      </c>
      <c r="G534" t="str">
        <f t="shared" si="28"/>
        <v>update</v>
      </c>
    </row>
    <row r="535" spans="1:7" hidden="1" x14ac:dyDescent="0.25">
      <c r="A535" s="1" t="s">
        <v>533</v>
      </c>
      <c r="B535" s="2">
        <v>5244</v>
      </c>
      <c r="C535" s="2">
        <f>IF(ISNA(VLOOKUP(A535,vlookup_a!A:B,2,FALSE)),0,(VLOOKUP(A535,vlookup_a!A:B,2,FALSE)))</f>
        <v>5244</v>
      </c>
      <c r="D535" s="2">
        <f>VLOOKUP(A535,vlookup_a!C:D,2,FALSE)</f>
        <v>0</v>
      </c>
      <c r="E535" s="2">
        <f t="shared" si="26"/>
        <v>0</v>
      </c>
      <c r="F535" t="str">
        <f t="shared" si="27"/>
        <v>aman</v>
      </c>
      <c r="G535" t="str">
        <f t="shared" si="28"/>
        <v>update</v>
      </c>
    </row>
    <row r="536" spans="1:7" hidden="1" x14ac:dyDescent="0.25">
      <c r="A536" s="1" t="s">
        <v>534</v>
      </c>
      <c r="B536" s="2">
        <v>1985293</v>
      </c>
      <c r="C536" s="2">
        <f>IF(ISNA(VLOOKUP(A536,vlookup_a!A:B,2,FALSE)),0,(VLOOKUP(A536,vlookup_a!A:B,2,FALSE)))</f>
        <v>1985293</v>
      </c>
      <c r="D536" s="2">
        <f>VLOOKUP(A536,vlookup_a!C:D,2,FALSE)</f>
        <v>0</v>
      </c>
      <c r="E536" s="2">
        <f t="shared" si="26"/>
        <v>0</v>
      </c>
      <c r="F536" t="str">
        <f t="shared" si="27"/>
        <v>aman</v>
      </c>
      <c r="G536" t="str">
        <f t="shared" si="28"/>
        <v>update</v>
      </c>
    </row>
    <row r="537" spans="1:7" hidden="1" x14ac:dyDescent="0.25">
      <c r="A537" s="1" t="s">
        <v>535</v>
      </c>
      <c r="B537" s="2">
        <v>10000</v>
      </c>
      <c r="C537" s="2">
        <f>IF(ISNA(VLOOKUP(A537,vlookup_a!A:B,2,FALSE)),0,(VLOOKUP(A537,vlookup_a!A:B,2,FALSE)))</f>
        <v>10000</v>
      </c>
      <c r="D537" s="2">
        <f>VLOOKUP(A537,vlookup_a!C:D,2,FALSE)</f>
        <v>0</v>
      </c>
      <c r="E537" s="2">
        <f t="shared" si="26"/>
        <v>0</v>
      </c>
      <c r="F537" t="str">
        <f t="shared" si="27"/>
        <v>aman</v>
      </c>
      <c r="G537" t="str">
        <f t="shared" si="28"/>
        <v>update</v>
      </c>
    </row>
    <row r="538" spans="1:7" hidden="1" x14ac:dyDescent="0.25">
      <c r="A538" s="1" t="s">
        <v>536</v>
      </c>
      <c r="B538" s="2">
        <v>214599</v>
      </c>
      <c r="C538" s="2">
        <f>IF(ISNA(VLOOKUP(A538,vlookup_a!A:B,2,FALSE)),0,(VLOOKUP(A538,vlookup_a!A:B,2,FALSE)))</f>
        <v>214599</v>
      </c>
      <c r="D538" s="2">
        <f>VLOOKUP(A538,vlookup_a!C:D,2,FALSE)</f>
        <v>0</v>
      </c>
      <c r="E538" s="2">
        <f t="shared" si="26"/>
        <v>0</v>
      </c>
      <c r="F538" t="str">
        <f t="shared" si="27"/>
        <v>aman</v>
      </c>
      <c r="G538" t="str">
        <f t="shared" si="28"/>
        <v>update</v>
      </c>
    </row>
    <row r="539" spans="1:7" hidden="1" x14ac:dyDescent="0.25">
      <c r="A539" s="1" t="s">
        <v>537</v>
      </c>
      <c r="B539" s="2">
        <v>270985</v>
      </c>
      <c r="C539" s="2">
        <f>IF(ISNA(VLOOKUP(A539,vlookup_a!A:B,2,FALSE)),0,(VLOOKUP(A539,vlookup_a!A:B,2,FALSE)))</f>
        <v>270985</v>
      </c>
      <c r="D539" s="2">
        <f>VLOOKUP(A539,vlookup_a!C:D,2,FALSE)</f>
        <v>0</v>
      </c>
      <c r="E539" s="2">
        <f t="shared" si="26"/>
        <v>0</v>
      </c>
      <c r="F539" t="str">
        <f t="shared" si="27"/>
        <v>aman</v>
      </c>
      <c r="G539" t="str">
        <f t="shared" si="28"/>
        <v>update</v>
      </c>
    </row>
    <row r="540" spans="1:7" hidden="1" x14ac:dyDescent="0.25">
      <c r="A540" s="1" t="s">
        <v>538</v>
      </c>
      <c r="B540" s="2">
        <v>10000</v>
      </c>
      <c r="C540" s="2">
        <f>IF(ISNA(VLOOKUP(A540,vlookup_a!A:B,2,FALSE)),0,(VLOOKUP(A540,vlookup_a!A:B,2,FALSE)))</f>
        <v>10000</v>
      </c>
      <c r="D540" s="2">
        <f>VLOOKUP(A540,vlookup_a!C:D,2,FALSE)</f>
        <v>0</v>
      </c>
      <c r="E540" s="2">
        <f t="shared" si="26"/>
        <v>0</v>
      </c>
      <c r="F540" t="str">
        <f t="shared" si="27"/>
        <v>aman</v>
      </c>
      <c r="G540" t="str">
        <f t="shared" si="28"/>
        <v>update</v>
      </c>
    </row>
    <row r="541" spans="1:7" hidden="1" x14ac:dyDescent="0.25">
      <c r="A541" s="1" t="s">
        <v>539</v>
      </c>
      <c r="B541" s="2">
        <v>49200</v>
      </c>
      <c r="C541" s="2">
        <f>IF(ISNA(VLOOKUP(A541,vlookup_a!A:B,2,FALSE)),0,(VLOOKUP(A541,vlookup_a!A:B,2,FALSE)))</f>
        <v>49200</v>
      </c>
      <c r="D541" s="2">
        <f>VLOOKUP(A541,vlookup_a!C:D,2,FALSE)</f>
        <v>0</v>
      </c>
      <c r="E541" s="2">
        <f t="shared" si="26"/>
        <v>0</v>
      </c>
      <c r="F541" t="str">
        <f t="shared" si="27"/>
        <v>aman</v>
      </c>
      <c r="G541" t="str">
        <f t="shared" si="28"/>
        <v>update</v>
      </c>
    </row>
    <row r="542" spans="1:7" hidden="1" x14ac:dyDescent="0.25">
      <c r="A542" s="1" t="s">
        <v>540</v>
      </c>
      <c r="B542" s="2">
        <v>250000</v>
      </c>
      <c r="C542" s="2">
        <f>IF(ISNA(VLOOKUP(A542,vlookup_a!A:B,2,FALSE)),0,(VLOOKUP(A542,vlookup_a!A:B,2,FALSE)))</f>
        <v>250000</v>
      </c>
      <c r="D542" s="2">
        <f>VLOOKUP(A542,vlookup_a!C:D,2,FALSE)</f>
        <v>0</v>
      </c>
      <c r="E542" s="2">
        <f t="shared" si="26"/>
        <v>0</v>
      </c>
      <c r="F542" t="str">
        <f t="shared" si="27"/>
        <v>aman</v>
      </c>
      <c r="G542" t="str">
        <f t="shared" si="28"/>
        <v>update</v>
      </c>
    </row>
    <row r="543" spans="1:7" hidden="1" x14ac:dyDescent="0.25">
      <c r="A543" s="1" t="s">
        <v>541</v>
      </c>
      <c r="B543" s="2">
        <v>546695</v>
      </c>
      <c r="C543" s="2">
        <f>IF(ISNA(VLOOKUP(A543,vlookup_a!A:B,2,FALSE)),0,(VLOOKUP(A543,vlookup_a!A:B,2,FALSE)))</f>
        <v>546695</v>
      </c>
      <c r="D543" s="2">
        <f>VLOOKUP(A543,vlookup_a!C:D,2,FALSE)</f>
        <v>6189</v>
      </c>
      <c r="E543" s="2">
        <f t="shared" si="26"/>
        <v>0</v>
      </c>
      <c r="F543" t="str">
        <f t="shared" si="27"/>
        <v>aman</v>
      </c>
      <c r="G543" t="str">
        <f t="shared" si="28"/>
        <v>update</v>
      </c>
    </row>
    <row r="544" spans="1:7" hidden="1" x14ac:dyDescent="0.25">
      <c r="A544" s="1" t="s">
        <v>542</v>
      </c>
      <c r="B544" s="2">
        <v>432763</v>
      </c>
      <c r="C544" s="2">
        <f>IF(ISNA(VLOOKUP(A544,vlookup_a!A:B,2,FALSE)),0,(VLOOKUP(A544,vlookup_a!A:B,2,FALSE)))</f>
        <v>432763</v>
      </c>
      <c r="D544" s="2">
        <f>VLOOKUP(A544,vlookup_a!C:D,2,FALSE)</f>
        <v>0</v>
      </c>
      <c r="E544" s="2">
        <f t="shared" si="26"/>
        <v>0</v>
      </c>
      <c r="F544" t="str">
        <f t="shared" si="27"/>
        <v>aman</v>
      </c>
      <c r="G544" t="str">
        <f t="shared" si="28"/>
        <v>update</v>
      </c>
    </row>
    <row r="545" spans="1:7" hidden="1" x14ac:dyDescent="0.25">
      <c r="A545" s="1" t="s">
        <v>543</v>
      </c>
      <c r="B545" s="2">
        <v>517232</v>
      </c>
      <c r="C545" s="2">
        <f>IF(ISNA(VLOOKUP(A545,vlookup_a!A:B,2,FALSE)),0,(VLOOKUP(A545,vlookup_a!A:B,2,FALSE)))</f>
        <v>517232</v>
      </c>
      <c r="D545" s="2">
        <f>VLOOKUP(A545,vlookup_a!C:D,2,FALSE)</f>
        <v>0</v>
      </c>
      <c r="E545" s="2">
        <f t="shared" si="26"/>
        <v>0</v>
      </c>
      <c r="F545" t="str">
        <f t="shared" si="27"/>
        <v>aman</v>
      </c>
      <c r="G545" t="str">
        <f t="shared" si="28"/>
        <v>update</v>
      </c>
    </row>
    <row r="546" spans="1:7" hidden="1" x14ac:dyDescent="0.25">
      <c r="A546" s="1" t="s">
        <v>544</v>
      </c>
      <c r="B546" s="2">
        <v>287965</v>
      </c>
      <c r="C546" s="2">
        <f>IF(ISNA(VLOOKUP(A546,vlookup_a!A:B,2,FALSE)),0,(VLOOKUP(A546,vlookup_a!A:B,2,FALSE)))</f>
        <v>287965</v>
      </c>
      <c r="D546" s="2">
        <f>VLOOKUP(A546,vlookup_a!C:D,2,FALSE)</f>
        <v>0</v>
      </c>
      <c r="E546" s="2">
        <f t="shared" si="26"/>
        <v>0</v>
      </c>
      <c r="F546" t="str">
        <f t="shared" si="27"/>
        <v>aman</v>
      </c>
      <c r="G546" t="str">
        <f t="shared" si="28"/>
        <v>update</v>
      </c>
    </row>
    <row r="547" spans="1:7" hidden="1" x14ac:dyDescent="0.25">
      <c r="A547" s="1" t="s">
        <v>545</v>
      </c>
      <c r="B547" s="2">
        <v>1535258</v>
      </c>
      <c r="C547" s="2">
        <f>IF(ISNA(VLOOKUP(A547,vlookup_a!A:B,2,FALSE)),0,(VLOOKUP(A547,vlookup_a!A:B,2,FALSE)))</f>
        <v>1535258</v>
      </c>
      <c r="D547" s="2">
        <f>VLOOKUP(A547,vlookup_a!C:D,2,FALSE)</f>
        <v>0</v>
      </c>
      <c r="E547" s="2">
        <f t="shared" si="26"/>
        <v>0</v>
      </c>
      <c r="F547" t="str">
        <f t="shared" si="27"/>
        <v>aman</v>
      </c>
      <c r="G547" t="str">
        <f t="shared" si="28"/>
        <v>update</v>
      </c>
    </row>
    <row r="548" spans="1:7" hidden="1" x14ac:dyDescent="0.25">
      <c r="A548" s="1" t="s">
        <v>546</v>
      </c>
      <c r="B548" s="2">
        <v>1062722</v>
      </c>
      <c r="C548" s="2">
        <f>IF(ISNA(VLOOKUP(A548,vlookup_a!A:B,2,FALSE)),0,(VLOOKUP(A548,vlookup_a!A:B,2,FALSE)))</f>
        <v>1062722</v>
      </c>
      <c r="D548" s="2">
        <f>VLOOKUP(A548,vlookup_a!C:D,2,FALSE)</f>
        <v>0</v>
      </c>
      <c r="E548" s="2">
        <f t="shared" si="26"/>
        <v>0</v>
      </c>
      <c r="F548" t="str">
        <f t="shared" si="27"/>
        <v>aman</v>
      </c>
      <c r="G548" t="str">
        <f t="shared" si="28"/>
        <v>update</v>
      </c>
    </row>
    <row r="549" spans="1:7" hidden="1" x14ac:dyDescent="0.25">
      <c r="A549" s="1" t="s">
        <v>547</v>
      </c>
      <c r="B549" s="2">
        <v>185113</v>
      </c>
      <c r="C549" s="2">
        <f>IF(ISNA(VLOOKUP(A549,vlookup_a!A:B,2,FALSE)),0,(VLOOKUP(A549,vlookup_a!A:B,2,FALSE)))</f>
        <v>185113</v>
      </c>
      <c r="D549" s="2">
        <f>VLOOKUP(A549,vlookup_a!C:D,2,FALSE)</f>
        <v>0</v>
      </c>
      <c r="E549" s="2">
        <f t="shared" si="26"/>
        <v>0</v>
      </c>
      <c r="F549" t="str">
        <f t="shared" si="27"/>
        <v>aman</v>
      </c>
      <c r="G549" t="str">
        <f t="shared" si="28"/>
        <v>update</v>
      </c>
    </row>
    <row r="550" spans="1:7" hidden="1" x14ac:dyDescent="0.25">
      <c r="A550" s="1" t="s">
        <v>548</v>
      </c>
      <c r="B550" s="2">
        <v>79425</v>
      </c>
      <c r="C550" s="2">
        <f>IF(ISNA(VLOOKUP(A550,vlookup_a!A:B,2,FALSE)),0,(VLOOKUP(A550,vlookup_a!A:B,2,FALSE)))</f>
        <v>79425</v>
      </c>
      <c r="D550" s="2">
        <f>VLOOKUP(A550,vlookup_a!C:D,2,FALSE)</f>
        <v>0</v>
      </c>
      <c r="E550" s="2">
        <f t="shared" si="26"/>
        <v>0</v>
      </c>
      <c r="F550" t="str">
        <f t="shared" si="27"/>
        <v>aman</v>
      </c>
      <c r="G550" t="str">
        <f t="shared" si="28"/>
        <v>update</v>
      </c>
    </row>
    <row r="551" spans="1:7" hidden="1" x14ac:dyDescent="0.25">
      <c r="A551" s="1" t="s">
        <v>549</v>
      </c>
      <c r="B551" s="2">
        <v>15000</v>
      </c>
      <c r="C551" s="2">
        <f>IF(ISNA(VLOOKUP(A551,vlookup_a!A:B,2,FALSE)),0,(VLOOKUP(A551,vlookup_a!A:B,2,FALSE)))</f>
        <v>15000</v>
      </c>
      <c r="D551" s="2">
        <f>VLOOKUP(A551,vlookup_a!C:D,2,FALSE)</f>
        <v>0</v>
      </c>
      <c r="E551" s="2">
        <f t="shared" si="26"/>
        <v>0</v>
      </c>
      <c r="F551" t="str">
        <f t="shared" si="27"/>
        <v>aman</v>
      </c>
      <c r="G551" t="str">
        <f t="shared" si="28"/>
        <v>update</v>
      </c>
    </row>
    <row r="552" spans="1:7" hidden="1" x14ac:dyDescent="0.25">
      <c r="A552" s="1" t="s">
        <v>550</v>
      </c>
      <c r="B552" s="2">
        <v>1539325</v>
      </c>
      <c r="C552" s="2">
        <f>IF(ISNA(VLOOKUP(A552,vlookup_a!A:B,2,FALSE)),0,(VLOOKUP(A552,vlookup_a!A:B,2,FALSE)))</f>
        <v>1539325</v>
      </c>
      <c r="D552" s="2">
        <f>VLOOKUP(A552,vlookup_a!C:D,2,FALSE)</f>
        <v>0</v>
      </c>
      <c r="E552" s="2">
        <f t="shared" si="26"/>
        <v>0</v>
      </c>
      <c r="F552" t="str">
        <f t="shared" si="27"/>
        <v>aman</v>
      </c>
      <c r="G552" t="str">
        <f t="shared" si="28"/>
        <v>update</v>
      </c>
    </row>
    <row r="553" spans="1:7" hidden="1" x14ac:dyDescent="0.25">
      <c r="A553" s="1" t="s">
        <v>551</v>
      </c>
      <c r="B553" s="2">
        <v>50000</v>
      </c>
      <c r="C553" s="2">
        <f>IF(ISNA(VLOOKUP(A553,vlookup_a!A:B,2,FALSE)),0,(VLOOKUP(A553,vlookup_a!A:B,2,FALSE)))</f>
        <v>50000</v>
      </c>
      <c r="D553" s="2">
        <f>VLOOKUP(A553,vlookup_a!C:D,2,FALSE)</f>
        <v>0</v>
      </c>
      <c r="E553" s="2">
        <f t="shared" si="26"/>
        <v>0</v>
      </c>
      <c r="F553" t="str">
        <f t="shared" si="27"/>
        <v>aman</v>
      </c>
      <c r="G553" t="str">
        <f t="shared" si="28"/>
        <v>update</v>
      </c>
    </row>
    <row r="554" spans="1:7" hidden="1" x14ac:dyDescent="0.25">
      <c r="A554" s="1" t="s">
        <v>552</v>
      </c>
      <c r="B554" s="2">
        <v>1180090</v>
      </c>
      <c r="C554" s="2">
        <f>IF(ISNA(VLOOKUP(A554,vlookup_a!A:B,2,FALSE)),0,(VLOOKUP(A554,vlookup_a!A:B,2,FALSE)))</f>
        <v>1180090</v>
      </c>
      <c r="D554" s="2">
        <f>VLOOKUP(A554,vlookup_a!C:D,2,FALSE)</f>
        <v>0</v>
      </c>
      <c r="E554" s="2">
        <f t="shared" si="26"/>
        <v>0</v>
      </c>
      <c r="F554" t="str">
        <f t="shared" si="27"/>
        <v>aman</v>
      </c>
      <c r="G554" t="str">
        <f t="shared" si="28"/>
        <v>update</v>
      </c>
    </row>
    <row r="555" spans="1:7" hidden="1" x14ac:dyDescent="0.25">
      <c r="A555" s="1" t="s">
        <v>553</v>
      </c>
      <c r="B555" s="2">
        <v>383580</v>
      </c>
      <c r="C555" s="2">
        <f>IF(ISNA(VLOOKUP(A555,vlookup_a!A:B,2,FALSE)),0,(VLOOKUP(A555,vlookup_a!A:B,2,FALSE)))</f>
        <v>383580</v>
      </c>
      <c r="D555" s="2">
        <f>VLOOKUP(A555,vlookup_a!C:D,2,FALSE)</f>
        <v>0</v>
      </c>
      <c r="E555" s="2">
        <f t="shared" si="26"/>
        <v>0</v>
      </c>
      <c r="F555" t="str">
        <f t="shared" si="27"/>
        <v>aman</v>
      </c>
      <c r="G555" t="str">
        <f t="shared" si="28"/>
        <v>update</v>
      </c>
    </row>
    <row r="556" spans="1:7" hidden="1" x14ac:dyDescent="0.25">
      <c r="A556" s="1" t="s">
        <v>554</v>
      </c>
      <c r="B556" s="2">
        <v>10000</v>
      </c>
      <c r="C556" s="2">
        <f>IF(ISNA(VLOOKUP(A556,vlookup_a!A:B,2,FALSE)),0,(VLOOKUP(A556,vlookup_a!A:B,2,FALSE)))</f>
        <v>10000</v>
      </c>
      <c r="D556" s="2">
        <f>VLOOKUP(A556,vlookup_a!C:D,2,FALSE)</f>
        <v>0</v>
      </c>
      <c r="E556" s="2">
        <f t="shared" si="26"/>
        <v>0</v>
      </c>
      <c r="F556" t="str">
        <f t="shared" si="27"/>
        <v>aman</v>
      </c>
      <c r="G556" t="str">
        <f t="shared" si="28"/>
        <v>update</v>
      </c>
    </row>
    <row r="557" spans="1:7" hidden="1" x14ac:dyDescent="0.25">
      <c r="A557" s="1" t="s">
        <v>555</v>
      </c>
      <c r="B557" s="2">
        <v>4850</v>
      </c>
      <c r="C557" s="2">
        <f>IF(ISNA(VLOOKUP(A557,vlookup_a!A:B,2,FALSE)),0,(VLOOKUP(A557,vlookup_a!A:B,2,FALSE)))</f>
        <v>4850</v>
      </c>
      <c r="D557" s="2">
        <f>VLOOKUP(A557,vlookup_a!C:D,2,FALSE)</f>
        <v>0</v>
      </c>
      <c r="E557" s="2">
        <f t="shared" si="26"/>
        <v>0</v>
      </c>
      <c r="F557" t="str">
        <f t="shared" si="27"/>
        <v>aman</v>
      </c>
      <c r="G557" t="str">
        <f t="shared" si="28"/>
        <v>update</v>
      </c>
    </row>
    <row r="558" spans="1:7" hidden="1" x14ac:dyDescent="0.25">
      <c r="A558" s="1" t="s">
        <v>556</v>
      </c>
      <c r="B558" s="2">
        <v>1394730</v>
      </c>
      <c r="C558" s="2">
        <f>IF(ISNA(VLOOKUP(A558,vlookup_a!A:B,2,FALSE)),0,(VLOOKUP(A558,vlookup_a!A:B,2,FALSE)))</f>
        <v>1399602</v>
      </c>
      <c r="D558" s="2">
        <f>VLOOKUP(A558,vlookup_a!C:D,2,FALSE)</f>
        <v>0</v>
      </c>
      <c r="E558" s="2">
        <f t="shared" si="26"/>
        <v>-4872</v>
      </c>
      <c r="F558" t="str">
        <f t="shared" si="27"/>
        <v>aman</v>
      </c>
      <c r="G558" t="str">
        <f t="shared" si="28"/>
        <v>update</v>
      </c>
    </row>
    <row r="559" spans="1:7" hidden="1" x14ac:dyDescent="0.25">
      <c r="A559" s="1" t="s">
        <v>557</v>
      </c>
      <c r="B559" s="2">
        <v>150000</v>
      </c>
      <c r="C559" s="2">
        <f>IF(ISNA(VLOOKUP(A559,vlookup_a!A:B,2,FALSE)),0,(VLOOKUP(A559,vlookup_a!A:B,2,FALSE)))</f>
        <v>150000</v>
      </c>
      <c r="D559" s="2">
        <f>VLOOKUP(A559,vlookup_a!C:D,2,FALSE)</f>
        <v>0</v>
      </c>
      <c r="E559" s="2">
        <f t="shared" si="26"/>
        <v>0</v>
      </c>
      <c r="F559" t="str">
        <f t="shared" si="27"/>
        <v>aman</v>
      </c>
      <c r="G559" t="str">
        <f t="shared" si="28"/>
        <v>update</v>
      </c>
    </row>
    <row r="560" spans="1:7" hidden="1" x14ac:dyDescent="0.25">
      <c r="A560" s="1" t="s">
        <v>558</v>
      </c>
      <c r="B560" s="2">
        <v>26882</v>
      </c>
      <c r="C560" s="2">
        <f>IF(ISNA(VLOOKUP(A560,vlookup_a!A:B,2,FALSE)),0,(VLOOKUP(A560,vlookup_a!A:B,2,FALSE)))</f>
        <v>26882</v>
      </c>
      <c r="D560" s="2">
        <f>VLOOKUP(A560,vlookup_a!C:D,2,FALSE)</f>
        <v>0</v>
      </c>
      <c r="E560" s="2">
        <f t="shared" si="26"/>
        <v>0</v>
      </c>
      <c r="F560" t="str">
        <f t="shared" si="27"/>
        <v>aman</v>
      </c>
      <c r="G560" t="str">
        <f t="shared" si="28"/>
        <v>update</v>
      </c>
    </row>
    <row r="561" spans="1:7" hidden="1" x14ac:dyDescent="0.25">
      <c r="A561" s="1" t="s">
        <v>559</v>
      </c>
      <c r="B561" s="2">
        <v>16581</v>
      </c>
      <c r="C561" s="2">
        <f>IF(ISNA(VLOOKUP(A561,vlookup_a!A:B,2,FALSE)),0,(VLOOKUP(A561,vlookup_a!A:B,2,FALSE)))</f>
        <v>16581</v>
      </c>
      <c r="D561" s="2">
        <f>VLOOKUP(A561,vlookup_a!C:D,2,FALSE)</f>
        <v>0</v>
      </c>
      <c r="E561" s="2">
        <f t="shared" si="26"/>
        <v>0</v>
      </c>
      <c r="F561" t="str">
        <f t="shared" si="27"/>
        <v>aman</v>
      </c>
      <c r="G561" t="str">
        <f t="shared" si="28"/>
        <v>update</v>
      </c>
    </row>
    <row r="562" spans="1:7" hidden="1" x14ac:dyDescent="0.25">
      <c r="A562" s="1" t="s">
        <v>560</v>
      </c>
      <c r="B562" s="2">
        <v>27900</v>
      </c>
      <c r="C562" s="2">
        <f>IF(ISNA(VLOOKUP(A562,vlookup_a!A:B,2,FALSE)),0,(VLOOKUP(A562,vlookup_a!A:B,2,FALSE)))</f>
        <v>27900</v>
      </c>
      <c r="D562" s="2">
        <f>VLOOKUP(A562,vlookup_a!C:D,2,FALSE)</f>
        <v>0</v>
      </c>
      <c r="E562" s="2">
        <f t="shared" si="26"/>
        <v>0</v>
      </c>
      <c r="F562" t="str">
        <f t="shared" si="27"/>
        <v>aman</v>
      </c>
      <c r="G562" t="str">
        <f t="shared" si="28"/>
        <v>update</v>
      </c>
    </row>
    <row r="563" spans="1:7" hidden="1" x14ac:dyDescent="0.25">
      <c r="A563" s="1" t="s">
        <v>561</v>
      </c>
      <c r="B563" s="2">
        <v>192108</v>
      </c>
      <c r="C563" s="2">
        <f>IF(ISNA(VLOOKUP(A563,vlookup_a!A:B,2,FALSE)),0,(VLOOKUP(A563,vlookup_a!A:B,2,FALSE)))</f>
        <v>192108</v>
      </c>
      <c r="D563" s="2">
        <f>VLOOKUP(A563,vlookup_a!C:D,2,FALSE)</f>
        <v>0</v>
      </c>
      <c r="E563" s="2">
        <f t="shared" si="26"/>
        <v>0</v>
      </c>
      <c r="F563" t="str">
        <f t="shared" si="27"/>
        <v>aman</v>
      </c>
      <c r="G563" t="str">
        <f t="shared" si="28"/>
        <v>update</v>
      </c>
    </row>
    <row r="564" spans="1:7" hidden="1" x14ac:dyDescent="0.25">
      <c r="A564" s="1" t="s">
        <v>562</v>
      </c>
      <c r="B564" s="2">
        <v>345969</v>
      </c>
      <c r="C564" s="2">
        <f>IF(ISNA(VLOOKUP(A564,vlookup_a!A:B,2,FALSE)),0,(VLOOKUP(A564,vlookup_a!A:B,2,FALSE)))</f>
        <v>345969</v>
      </c>
      <c r="D564" s="2">
        <f>VLOOKUP(A564,vlookup_a!C:D,2,FALSE)</f>
        <v>0</v>
      </c>
      <c r="E564" s="2">
        <f t="shared" si="26"/>
        <v>0</v>
      </c>
      <c r="F564" t="str">
        <f t="shared" si="27"/>
        <v>aman</v>
      </c>
      <c r="G564" t="str">
        <f t="shared" si="28"/>
        <v>update</v>
      </c>
    </row>
    <row r="565" spans="1:7" hidden="1" x14ac:dyDescent="0.25">
      <c r="A565" s="1" t="s">
        <v>563</v>
      </c>
      <c r="B565" s="2">
        <v>267837</v>
      </c>
      <c r="C565" s="2">
        <f>IF(ISNA(VLOOKUP(A565,vlookup_a!A:B,2,FALSE)),0,(VLOOKUP(A565,vlookup_a!A:B,2,FALSE)))</f>
        <v>267837</v>
      </c>
      <c r="D565" s="2">
        <f>VLOOKUP(A565,vlookup_a!C:D,2,FALSE)</f>
        <v>0</v>
      </c>
      <c r="E565" s="2">
        <f t="shared" si="26"/>
        <v>0</v>
      </c>
      <c r="F565" t="str">
        <f t="shared" si="27"/>
        <v>aman</v>
      </c>
      <c r="G565" t="str">
        <f t="shared" si="28"/>
        <v>update</v>
      </c>
    </row>
    <row r="566" spans="1:7" hidden="1" x14ac:dyDescent="0.25">
      <c r="A566" s="1" t="s">
        <v>564</v>
      </c>
      <c r="B566" s="2">
        <v>25000</v>
      </c>
      <c r="C566" s="2">
        <f>IF(ISNA(VLOOKUP(A566,vlookup_a!A:B,2,FALSE)),0,(VLOOKUP(A566,vlookup_a!A:B,2,FALSE)))</f>
        <v>25000</v>
      </c>
      <c r="D566" s="2">
        <f>VLOOKUP(A566,vlookup_a!C:D,2,FALSE)</f>
        <v>0</v>
      </c>
      <c r="E566" s="2">
        <f t="shared" si="26"/>
        <v>0</v>
      </c>
      <c r="F566" t="str">
        <f t="shared" si="27"/>
        <v>aman</v>
      </c>
      <c r="G566" t="str">
        <f t="shared" si="28"/>
        <v>update</v>
      </c>
    </row>
    <row r="567" spans="1:7" hidden="1" x14ac:dyDescent="0.25">
      <c r="A567" s="1" t="s">
        <v>565</v>
      </c>
      <c r="B567" s="2">
        <v>15000</v>
      </c>
      <c r="C567" s="2">
        <f>IF(ISNA(VLOOKUP(A567,vlookup_a!A:B,2,FALSE)),0,(VLOOKUP(A567,vlookup_a!A:B,2,FALSE)))</f>
        <v>15000</v>
      </c>
      <c r="D567" s="2">
        <f>VLOOKUP(A567,vlookup_a!C:D,2,FALSE)</f>
        <v>0</v>
      </c>
      <c r="E567" s="2">
        <f t="shared" si="26"/>
        <v>0</v>
      </c>
      <c r="F567" t="str">
        <f t="shared" si="27"/>
        <v>aman</v>
      </c>
      <c r="G567" t="str">
        <f t="shared" si="28"/>
        <v>update</v>
      </c>
    </row>
    <row r="568" spans="1:7" hidden="1" x14ac:dyDescent="0.25">
      <c r="A568" s="1" t="s">
        <v>566</v>
      </c>
      <c r="B568" s="2">
        <v>198687</v>
      </c>
      <c r="C568" s="2">
        <f>IF(ISNA(VLOOKUP(A568,vlookup_a!A:B,2,FALSE)),0,(VLOOKUP(A568,vlookup_a!A:B,2,FALSE)))</f>
        <v>198687</v>
      </c>
      <c r="D568" s="2">
        <f>VLOOKUP(A568,vlookup_a!C:D,2,FALSE)</f>
        <v>0</v>
      </c>
      <c r="E568" s="2">
        <f t="shared" si="26"/>
        <v>0</v>
      </c>
      <c r="F568" t="str">
        <f t="shared" si="27"/>
        <v>aman</v>
      </c>
      <c r="G568" t="str">
        <f t="shared" si="28"/>
        <v>update</v>
      </c>
    </row>
    <row r="569" spans="1:7" hidden="1" x14ac:dyDescent="0.25">
      <c r="A569" s="1" t="s">
        <v>567</v>
      </c>
      <c r="B569" s="2">
        <v>743817</v>
      </c>
      <c r="C569" s="2">
        <f>IF(ISNA(VLOOKUP(A569,vlookup_a!A:B,2,FALSE)),0,(VLOOKUP(A569,vlookup_a!A:B,2,FALSE)))</f>
        <v>743817</v>
      </c>
      <c r="D569" s="2">
        <f>VLOOKUP(A569,vlookup_a!C:D,2,FALSE)</f>
        <v>0</v>
      </c>
      <c r="E569" s="2">
        <f t="shared" si="26"/>
        <v>0</v>
      </c>
      <c r="F569" t="str">
        <f t="shared" si="27"/>
        <v>aman</v>
      </c>
      <c r="G569" t="str">
        <f t="shared" si="28"/>
        <v>update</v>
      </c>
    </row>
    <row r="570" spans="1:7" hidden="1" x14ac:dyDescent="0.25">
      <c r="A570" s="1" t="s">
        <v>568</v>
      </c>
      <c r="B570" s="2">
        <v>250000</v>
      </c>
      <c r="C570" s="2">
        <f>IF(ISNA(VLOOKUP(A570,vlookup_a!A:B,2,FALSE)),0,(VLOOKUP(A570,vlookup_a!A:B,2,FALSE)))</f>
        <v>250000</v>
      </c>
      <c r="D570" s="2">
        <f>VLOOKUP(A570,vlookup_a!C:D,2,FALSE)</f>
        <v>0</v>
      </c>
      <c r="E570" s="2">
        <f t="shared" si="26"/>
        <v>0</v>
      </c>
      <c r="F570" t="str">
        <f t="shared" si="27"/>
        <v>aman</v>
      </c>
      <c r="G570" t="str">
        <f t="shared" si="28"/>
        <v>update</v>
      </c>
    </row>
    <row r="571" spans="1:7" hidden="1" x14ac:dyDescent="0.25">
      <c r="A571" s="1" t="s">
        <v>569</v>
      </c>
      <c r="B571" s="2">
        <v>20802</v>
      </c>
      <c r="C571" s="2">
        <f>IF(ISNA(VLOOKUP(A571,vlookup_a!A:B,2,FALSE)),0,(VLOOKUP(A571,vlookup_a!A:B,2,FALSE)))</f>
        <v>20802</v>
      </c>
      <c r="D571" s="2">
        <f>VLOOKUP(A571,vlookup_a!C:D,2,FALSE)</f>
        <v>0</v>
      </c>
      <c r="E571" s="2">
        <f t="shared" si="26"/>
        <v>0</v>
      </c>
      <c r="F571" t="str">
        <f t="shared" si="27"/>
        <v>aman</v>
      </c>
      <c r="G571" t="str">
        <f t="shared" si="28"/>
        <v>update</v>
      </c>
    </row>
    <row r="572" spans="1:7" hidden="1" x14ac:dyDescent="0.25">
      <c r="A572" s="1" t="s">
        <v>570</v>
      </c>
      <c r="B572" s="2">
        <v>150000</v>
      </c>
      <c r="C572" s="2">
        <f>IF(ISNA(VLOOKUP(A572,vlookup_a!A:B,2,FALSE)),0,(VLOOKUP(A572,vlookup_a!A:B,2,FALSE)))</f>
        <v>150000</v>
      </c>
      <c r="D572" s="2">
        <f>VLOOKUP(A572,vlookup_a!C:D,2,FALSE)</f>
        <v>0</v>
      </c>
      <c r="E572" s="2">
        <f t="shared" si="26"/>
        <v>0</v>
      </c>
      <c r="F572" t="str">
        <f t="shared" si="27"/>
        <v>aman</v>
      </c>
      <c r="G572" t="str">
        <f t="shared" si="28"/>
        <v>update</v>
      </c>
    </row>
    <row r="573" spans="1:7" hidden="1" x14ac:dyDescent="0.25">
      <c r="A573" s="1" t="s">
        <v>571</v>
      </c>
      <c r="B573" s="2">
        <v>10000</v>
      </c>
      <c r="C573" s="2">
        <f>IF(ISNA(VLOOKUP(A573,vlookup_a!A:B,2,FALSE)),0,(VLOOKUP(A573,vlookup_a!A:B,2,FALSE)))</f>
        <v>10000</v>
      </c>
      <c r="D573" s="2">
        <f>VLOOKUP(A573,vlookup_a!C:D,2,FALSE)</f>
        <v>0</v>
      </c>
      <c r="E573" s="2">
        <f t="shared" si="26"/>
        <v>0</v>
      </c>
      <c r="F573" t="str">
        <f t="shared" si="27"/>
        <v>aman</v>
      </c>
      <c r="G573" t="str">
        <f t="shared" si="28"/>
        <v>update</v>
      </c>
    </row>
    <row r="574" spans="1:7" hidden="1" x14ac:dyDescent="0.25">
      <c r="A574" s="1" t="s">
        <v>572</v>
      </c>
      <c r="B574" s="2">
        <v>300000</v>
      </c>
      <c r="C574" s="2">
        <f>IF(ISNA(VLOOKUP(A574,vlookup_a!A:B,2,FALSE)),0,(VLOOKUP(A574,vlookup_a!A:B,2,FALSE)))</f>
        <v>300000</v>
      </c>
      <c r="D574" s="2">
        <f>VLOOKUP(A574,vlookup_a!C:D,2,FALSE)</f>
        <v>0</v>
      </c>
      <c r="E574" s="2">
        <f t="shared" si="26"/>
        <v>0</v>
      </c>
      <c r="F574" t="str">
        <f t="shared" si="27"/>
        <v>aman</v>
      </c>
      <c r="G574" t="str">
        <f t="shared" si="28"/>
        <v>update</v>
      </c>
    </row>
    <row r="575" spans="1:7" hidden="1" x14ac:dyDescent="0.25">
      <c r="A575" s="1" t="s">
        <v>573</v>
      </c>
      <c r="B575" s="2">
        <v>181579</v>
      </c>
      <c r="C575" s="2">
        <f>IF(ISNA(VLOOKUP(A575,vlookup_a!A:B,2,FALSE)),0,(VLOOKUP(A575,vlookup_a!A:B,2,FALSE)))</f>
        <v>181579</v>
      </c>
      <c r="D575" s="2">
        <f>VLOOKUP(A575,vlookup_a!C:D,2,FALSE)</f>
        <v>0</v>
      </c>
      <c r="E575" s="2">
        <f t="shared" si="26"/>
        <v>0</v>
      </c>
      <c r="F575" t="str">
        <f t="shared" si="27"/>
        <v>aman</v>
      </c>
      <c r="G575" t="str">
        <f t="shared" si="28"/>
        <v>update</v>
      </c>
    </row>
    <row r="576" spans="1:7" hidden="1" x14ac:dyDescent="0.25">
      <c r="A576" s="1" t="s">
        <v>574</v>
      </c>
      <c r="B576" s="2">
        <v>138000</v>
      </c>
      <c r="C576" s="2">
        <f>IF(ISNA(VLOOKUP(A576,vlookup_a!A:B,2,FALSE)),0,(VLOOKUP(A576,vlookup_a!A:B,2,FALSE)))</f>
        <v>138000</v>
      </c>
      <c r="D576" s="2">
        <f>VLOOKUP(A576,vlookup_a!C:D,2,FALSE)</f>
        <v>0</v>
      </c>
      <c r="E576" s="2">
        <f t="shared" si="26"/>
        <v>0</v>
      </c>
      <c r="F576" t="str">
        <f t="shared" si="27"/>
        <v>aman</v>
      </c>
      <c r="G576" t="str">
        <f t="shared" si="28"/>
        <v>update</v>
      </c>
    </row>
    <row r="577" spans="1:7" hidden="1" x14ac:dyDescent="0.25">
      <c r="A577" s="1" t="s">
        <v>575</v>
      </c>
      <c r="B577" s="2">
        <v>50000</v>
      </c>
      <c r="C577" s="2">
        <f>IF(ISNA(VLOOKUP(A577,vlookup_a!A:B,2,FALSE)),0,(VLOOKUP(A577,vlookup_a!A:B,2,FALSE)))</f>
        <v>50000</v>
      </c>
      <c r="D577" s="2">
        <f>VLOOKUP(A577,vlookup_a!C:D,2,FALSE)</f>
        <v>0</v>
      </c>
      <c r="E577" s="2">
        <f t="shared" si="26"/>
        <v>0</v>
      </c>
      <c r="F577" t="str">
        <f t="shared" si="27"/>
        <v>aman</v>
      </c>
      <c r="G577" t="str">
        <f t="shared" si="28"/>
        <v>update</v>
      </c>
    </row>
    <row r="578" spans="1:7" hidden="1" x14ac:dyDescent="0.25">
      <c r="A578" s="1" t="s">
        <v>576</v>
      </c>
      <c r="B578" s="2">
        <v>162780</v>
      </c>
      <c r="C578" s="2">
        <f>IF(ISNA(VLOOKUP(A578,vlookup_a!A:B,2,FALSE)),0,(VLOOKUP(A578,vlookup_a!A:B,2,FALSE)))</f>
        <v>162780</v>
      </c>
      <c r="D578" s="2">
        <f>VLOOKUP(A578,vlookup_a!C:D,2,FALSE)</f>
        <v>0</v>
      </c>
      <c r="E578" s="2">
        <f t="shared" si="26"/>
        <v>0</v>
      </c>
      <c r="F578" t="str">
        <f t="shared" si="27"/>
        <v>aman</v>
      </c>
      <c r="G578" t="str">
        <f t="shared" si="28"/>
        <v>update</v>
      </c>
    </row>
    <row r="579" spans="1:7" hidden="1" x14ac:dyDescent="0.25">
      <c r="A579" s="1" t="s">
        <v>577</v>
      </c>
      <c r="B579" s="2">
        <v>10000</v>
      </c>
      <c r="C579" s="2">
        <f>IF(ISNA(VLOOKUP(A579,vlookup_a!A:B,2,FALSE)),0,(VLOOKUP(A579,vlookup_a!A:B,2,FALSE)))</f>
        <v>10000</v>
      </c>
      <c r="D579" s="2">
        <f>VLOOKUP(A579,vlookup_a!C:D,2,FALSE)</f>
        <v>0</v>
      </c>
      <c r="E579" s="2">
        <f t="shared" ref="E579:E642" si="29">B579-C579</f>
        <v>0</v>
      </c>
      <c r="F579" t="str">
        <f t="shared" ref="F579:F642" si="30">IF(B579=C579,"aman",IF(B579&lt;C579,"aman","cek"))</f>
        <v>aman</v>
      </c>
      <c r="G579" t="str">
        <f t="shared" ref="G579:G642" si="31">IF(D579=B579,"no update","update")</f>
        <v>update</v>
      </c>
    </row>
    <row r="580" spans="1:7" hidden="1" x14ac:dyDescent="0.25">
      <c r="A580" s="1" t="s">
        <v>578</v>
      </c>
      <c r="B580" s="2">
        <v>15000</v>
      </c>
      <c r="C580" s="2">
        <f>IF(ISNA(VLOOKUP(A580,vlookup_a!A:B,2,FALSE)),0,(VLOOKUP(A580,vlookup_a!A:B,2,FALSE)))</f>
        <v>15000</v>
      </c>
      <c r="D580" s="2">
        <f>VLOOKUP(A580,vlookup_a!C:D,2,FALSE)</f>
        <v>0</v>
      </c>
      <c r="E580" s="2">
        <f t="shared" si="29"/>
        <v>0</v>
      </c>
      <c r="F580" t="str">
        <f t="shared" si="30"/>
        <v>aman</v>
      </c>
      <c r="G580" t="str">
        <f t="shared" si="31"/>
        <v>update</v>
      </c>
    </row>
    <row r="581" spans="1:7" hidden="1" x14ac:dyDescent="0.25">
      <c r="A581" s="1" t="s">
        <v>579</v>
      </c>
      <c r="B581" s="2">
        <v>10384</v>
      </c>
      <c r="C581" s="2">
        <f>IF(ISNA(VLOOKUP(A581,vlookup_a!A:B,2,FALSE)),0,(VLOOKUP(A581,vlookup_a!A:B,2,FALSE)))</f>
        <v>10384</v>
      </c>
      <c r="D581" s="2">
        <f>VLOOKUP(A581,vlookup_a!C:D,2,FALSE)</f>
        <v>0</v>
      </c>
      <c r="E581" s="2">
        <f t="shared" si="29"/>
        <v>0</v>
      </c>
      <c r="F581" t="str">
        <f t="shared" si="30"/>
        <v>aman</v>
      </c>
      <c r="G581" t="str">
        <f t="shared" si="31"/>
        <v>update</v>
      </c>
    </row>
    <row r="582" spans="1:7" hidden="1" x14ac:dyDescent="0.25">
      <c r="A582" s="1" t="s">
        <v>580</v>
      </c>
      <c r="B582" s="2">
        <v>294331</v>
      </c>
      <c r="C582" s="2">
        <f>IF(ISNA(VLOOKUP(A582,vlookup_a!A:B,2,FALSE)),0,(VLOOKUP(A582,vlookup_a!A:B,2,FALSE)))</f>
        <v>294331</v>
      </c>
      <c r="D582" s="2">
        <f>VLOOKUP(A582,vlookup_a!C:D,2,FALSE)</f>
        <v>0</v>
      </c>
      <c r="E582" s="2">
        <f t="shared" si="29"/>
        <v>0</v>
      </c>
      <c r="F582" t="str">
        <f t="shared" si="30"/>
        <v>aman</v>
      </c>
      <c r="G582" t="str">
        <f t="shared" si="31"/>
        <v>update</v>
      </c>
    </row>
    <row r="583" spans="1:7" hidden="1" x14ac:dyDescent="0.25">
      <c r="A583" s="1" t="s">
        <v>581</v>
      </c>
      <c r="B583" s="2">
        <v>46000</v>
      </c>
      <c r="C583" s="2">
        <f>IF(ISNA(VLOOKUP(A583,vlookup_a!A:B,2,FALSE)),0,(VLOOKUP(A583,vlookup_a!A:B,2,FALSE)))</f>
        <v>46000</v>
      </c>
      <c r="D583" s="2">
        <f>VLOOKUP(A583,vlookup_a!C:D,2,FALSE)</f>
        <v>0</v>
      </c>
      <c r="E583" s="2">
        <f t="shared" si="29"/>
        <v>0</v>
      </c>
      <c r="F583" t="str">
        <f t="shared" si="30"/>
        <v>aman</v>
      </c>
      <c r="G583" t="str">
        <f t="shared" si="31"/>
        <v>update</v>
      </c>
    </row>
    <row r="584" spans="1:7" hidden="1" x14ac:dyDescent="0.25">
      <c r="A584" s="1" t="s">
        <v>582</v>
      </c>
      <c r="B584" s="2">
        <v>15000</v>
      </c>
      <c r="C584" s="2">
        <f>IF(ISNA(VLOOKUP(A584,vlookup_a!A:B,2,FALSE)),0,(VLOOKUP(A584,vlookup_a!A:B,2,FALSE)))</f>
        <v>15000</v>
      </c>
      <c r="D584" s="2">
        <f>VLOOKUP(A584,vlookup_a!C:D,2,FALSE)</f>
        <v>0</v>
      </c>
      <c r="E584" s="2">
        <f t="shared" si="29"/>
        <v>0</v>
      </c>
      <c r="F584" t="str">
        <f t="shared" si="30"/>
        <v>aman</v>
      </c>
      <c r="G584" t="str">
        <f t="shared" si="31"/>
        <v>update</v>
      </c>
    </row>
    <row r="585" spans="1:7" hidden="1" x14ac:dyDescent="0.25">
      <c r="A585" s="1" t="s">
        <v>583</v>
      </c>
      <c r="B585" s="2">
        <v>45465</v>
      </c>
      <c r="C585" s="2">
        <f>IF(ISNA(VLOOKUP(A585,vlookup_a!A:B,2,FALSE)),0,(VLOOKUP(A585,vlookup_a!A:B,2,FALSE)))</f>
        <v>45465</v>
      </c>
      <c r="D585" s="2">
        <f>VLOOKUP(A585,vlookup_a!C:D,2,FALSE)</f>
        <v>0</v>
      </c>
      <c r="E585" s="2">
        <f t="shared" si="29"/>
        <v>0</v>
      </c>
      <c r="F585" t="str">
        <f t="shared" si="30"/>
        <v>aman</v>
      </c>
      <c r="G585" t="str">
        <f t="shared" si="31"/>
        <v>update</v>
      </c>
    </row>
    <row r="586" spans="1:7" hidden="1" x14ac:dyDescent="0.25">
      <c r="A586" s="1" t="s">
        <v>584</v>
      </c>
      <c r="B586" s="2">
        <v>849338</v>
      </c>
      <c r="C586" s="2">
        <f>IF(ISNA(VLOOKUP(A586,vlookup_a!A:B,2,FALSE)),0,(VLOOKUP(A586,vlookup_a!A:B,2,FALSE)))</f>
        <v>849338</v>
      </c>
      <c r="D586" s="2">
        <f>VLOOKUP(A586,vlookup_a!C:D,2,FALSE)</f>
        <v>0</v>
      </c>
      <c r="E586" s="2">
        <f t="shared" si="29"/>
        <v>0</v>
      </c>
      <c r="F586" t="str">
        <f t="shared" si="30"/>
        <v>aman</v>
      </c>
      <c r="G586" t="str">
        <f t="shared" si="31"/>
        <v>update</v>
      </c>
    </row>
    <row r="587" spans="1:7" hidden="1" x14ac:dyDescent="0.25">
      <c r="A587" s="1" t="s">
        <v>585</v>
      </c>
      <c r="B587" s="2">
        <v>990395</v>
      </c>
      <c r="C587" s="2">
        <f>IF(ISNA(VLOOKUP(A587,vlookup_a!A:B,2,FALSE)),0,(VLOOKUP(A587,vlookup_a!A:B,2,FALSE)))</f>
        <v>990395</v>
      </c>
      <c r="D587" s="2">
        <f>VLOOKUP(A587,vlookup_a!C:D,2,FALSE)</f>
        <v>0</v>
      </c>
      <c r="E587" s="2">
        <f t="shared" si="29"/>
        <v>0</v>
      </c>
      <c r="F587" t="str">
        <f t="shared" si="30"/>
        <v>aman</v>
      </c>
      <c r="G587" t="str">
        <f t="shared" si="31"/>
        <v>update</v>
      </c>
    </row>
    <row r="588" spans="1:7" hidden="1" x14ac:dyDescent="0.25">
      <c r="A588" s="1" t="s">
        <v>586</v>
      </c>
      <c r="B588" s="2">
        <v>98526</v>
      </c>
      <c r="C588" s="2">
        <f>IF(ISNA(VLOOKUP(A588,vlookup_a!A:B,2,FALSE)),0,(VLOOKUP(A588,vlookup_a!A:B,2,FALSE)))</f>
        <v>98526</v>
      </c>
      <c r="D588" s="2">
        <f>VLOOKUP(A588,vlookup_a!C:D,2,FALSE)</f>
        <v>0</v>
      </c>
      <c r="E588" s="2">
        <f t="shared" si="29"/>
        <v>0</v>
      </c>
      <c r="F588" t="str">
        <f t="shared" si="30"/>
        <v>aman</v>
      </c>
      <c r="G588" t="str">
        <f t="shared" si="31"/>
        <v>update</v>
      </c>
    </row>
    <row r="589" spans="1:7" hidden="1" x14ac:dyDescent="0.25">
      <c r="A589" s="1" t="s">
        <v>587</v>
      </c>
      <c r="B589" s="2">
        <v>316563</v>
      </c>
      <c r="C589" s="2">
        <f>IF(ISNA(VLOOKUP(A589,vlookup_a!A:B,2,FALSE)),0,(VLOOKUP(A589,vlookup_a!A:B,2,FALSE)))</f>
        <v>316563</v>
      </c>
      <c r="D589" s="2">
        <f>VLOOKUP(A589,vlookup_a!C:D,2,FALSE)</f>
        <v>0</v>
      </c>
      <c r="E589" s="2">
        <f t="shared" si="29"/>
        <v>0</v>
      </c>
      <c r="F589" t="str">
        <f t="shared" si="30"/>
        <v>aman</v>
      </c>
      <c r="G589" t="str">
        <f t="shared" si="31"/>
        <v>update</v>
      </c>
    </row>
    <row r="590" spans="1:7" hidden="1" x14ac:dyDescent="0.25">
      <c r="A590" s="1" t="s">
        <v>588</v>
      </c>
      <c r="B590" s="2">
        <v>4559882</v>
      </c>
      <c r="C590" s="2">
        <f>IF(ISNA(VLOOKUP(A590,vlookup_a!A:B,2,FALSE)),0,(VLOOKUP(A590,vlookup_a!A:B,2,FALSE)))</f>
        <v>4559882</v>
      </c>
      <c r="D590" s="2">
        <f>VLOOKUP(A590,vlookup_a!C:D,2,FALSE)</f>
        <v>0</v>
      </c>
      <c r="E590" s="2">
        <f t="shared" si="29"/>
        <v>0</v>
      </c>
      <c r="F590" t="str">
        <f t="shared" si="30"/>
        <v>aman</v>
      </c>
      <c r="G590" t="str">
        <f t="shared" si="31"/>
        <v>update</v>
      </c>
    </row>
    <row r="591" spans="1:7" hidden="1" x14ac:dyDescent="0.25">
      <c r="A591" s="1" t="s">
        <v>589</v>
      </c>
      <c r="B591" s="2">
        <v>2376713</v>
      </c>
      <c r="C591" s="2">
        <f>IF(ISNA(VLOOKUP(A591,vlookup_a!A:B,2,FALSE)),0,(VLOOKUP(A591,vlookup_a!A:B,2,FALSE)))</f>
        <v>2376713</v>
      </c>
      <c r="D591" s="2">
        <f>VLOOKUP(A591,vlookup_a!C:D,2,FALSE)</f>
        <v>0</v>
      </c>
      <c r="E591" s="2">
        <f t="shared" si="29"/>
        <v>0</v>
      </c>
      <c r="F591" t="str">
        <f t="shared" si="30"/>
        <v>aman</v>
      </c>
      <c r="G591" t="str">
        <f t="shared" si="31"/>
        <v>update</v>
      </c>
    </row>
    <row r="592" spans="1:7" hidden="1" x14ac:dyDescent="0.25">
      <c r="A592" s="1" t="s">
        <v>590</v>
      </c>
      <c r="B592" s="2">
        <v>595452</v>
      </c>
      <c r="C592" s="2">
        <f>IF(ISNA(VLOOKUP(A592,vlookup_a!A:B,2,FALSE)),0,(VLOOKUP(A592,vlookup_a!A:B,2,FALSE)))</f>
        <v>595452</v>
      </c>
      <c r="D592" s="2">
        <f>VLOOKUP(A592,vlookup_a!C:D,2,FALSE)</f>
        <v>0</v>
      </c>
      <c r="E592" s="2">
        <f t="shared" si="29"/>
        <v>0</v>
      </c>
      <c r="F592" t="str">
        <f t="shared" si="30"/>
        <v>aman</v>
      </c>
      <c r="G592" t="str">
        <f t="shared" si="31"/>
        <v>update</v>
      </c>
    </row>
    <row r="593" spans="1:7" hidden="1" x14ac:dyDescent="0.25">
      <c r="A593" s="1" t="s">
        <v>591</v>
      </c>
      <c r="B593" s="2">
        <v>375000</v>
      </c>
      <c r="C593" s="2">
        <f>IF(ISNA(VLOOKUP(A593,vlookup_a!A:B,2,FALSE)),0,(VLOOKUP(A593,vlookup_a!A:B,2,FALSE)))</f>
        <v>375000</v>
      </c>
      <c r="D593" s="2">
        <f>VLOOKUP(A593,vlookup_a!C:D,2,FALSE)</f>
        <v>0</v>
      </c>
      <c r="E593" s="2">
        <f t="shared" si="29"/>
        <v>0</v>
      </c>
      <c r="F593" t="str">
        <f t="shared" si="30"/>
        <v>aman</v>
      </c>
      <c r="G593" t="str">
        <f t="shared" si="31"/>
        <v>update</v>
      </c>
    </row>
    <row r="594" spans="1:7" hidden="1" x14ac:dyDescent="0.25">
      <c r="A594" s="1" t="s">
        <v>592</v>
      </c>
      <c r="B594" s="2">
        <v>41224</v>
      </c>
      <c r="C594" s="2">
        <f>IF(ISNA(VLOOKUP(A594,vlookup_a!A:B,2,FALSE)),0,(VLOOKUP(A594,vlookup_a!A:B,2,FALSE)))</f>
        <v>41224</v>
      </c>
      <c r="D594" s="2">
        <f>VLOOKUP(A594,vlookup_a!C:D,2,FALSE)</f>
        <v>0</v>
      </c>
      <c r="E594" s="2">
        <f t="shared" si="29"/>
        <v>0</v>
      </c>
      <c r="F594" t="str">
        <f t="shared" si="30"/>
        <v>aman</v>
      </c>
      <c r="G594" t="str">
        <f t="shared" si="31"/>
        <v>update</v>
      </c>
    </row>
    <row r="595" spans="1:7" hidden="1" x14ac:dyDescent="0.25">
      <c r="A595" s="1" t="s">
        <v>593</v>
      </c>
      <c r="B595" s="2">
        <v>246493</v>
      </c>
      <c r="C595" s="2">
        <f>IF(ISNA(VLOOKUP(A595,vlookup_a!A:B,2,FALSE)),0,(VLOOKUP(A595,vlookup_a!A:B,2,FALSE)))</f>
        <v>246493</v>
      </c>
      <c r="D595" s="2">
        <f>VLOOKUP(A595,vlookup_a!C:D,2,FALSE)</f>
        <v>0</v>
      </c>
      <c r="E595" s="2">
        <f t="shared" si="29"/>
        <v>0</v>
      </c>
      <c r="F595" t="str">
        <f t="shared" si="30"/>
        <v>aman</v>
      </c>
      <c r="G595" t="str">
        <f t="shared" si="31"/>
        <v>update</v>
      </c>
    </row>
    <row r="596" spans="1:7" hidden="1" x14ac:dyDescent="0.25">
      <c r="A596" s="1" t="s">
        <v>594</v>
      </c>
      <c r="B596" s="2">
        <v>364360</v>
      </c>
      <c r="C596" s="2">
        <f>IF(ISNA(VLOOKUP(A596,vlookup_a!A:B,2,FALSE)),0,(VLOOKUP(A596,vlookup_a!A:B,2,FALSE)))</f>
        <v>364360</v>
      </c>
      <c r="D596" s="2">
        <f>VLOOKUP(A596,vlookup_a!C:D,2,FALSE)</f>
        <v>0</v>
      </c>
      <c r="E596" s="2">
        <f t="shared" si="29"/>
        <v>0</v>
      </c>
      <c r="F596" t="str">
        <f t="shared" si="30"/>
        <v>aman</v>
      </c>
      <c r="G596" t="str">
        <f t="shared" si="31"/>
        <v>update</v>
      </c>
    </row>
    <row r="597" spans="1:7" hidden="1" x14ac:dyDescent="0.25">
      <c r="A597" s="1" t="s">
        <v>595</v>
      </c>
      <c r="B597" s="2">
        <v>113000</v>
      </c>
      <c r="C597" s="2">
        <f>IF(ISNA(VLOOKUP(A597,vlookup_a!A:B,2,FALSE)),0,(VLOOKUP(A597,vlookup_a!A:B,2,FALSE)))</f>
        <v>113000</v>
      </c>
      <c r="D597" s="2">
        <f>VLOOKUP(A597,vlookup_a!C:D,2,FALSE)</f>
        <v>0</v>
      </c>
      <c r="E597" s="2">
        <f t="shared" si="29"/>
        <v>0</v>
      </c>
      <c r="F597" t="str">
        <f t="shared" si="30"/>
        <v>aman</v>
      </c>
      <c r="G597" t="str">
        <f t="shared" si="31"/>
        <v>update</v>
      </c>
    </row>
    <row r="598" spans="1:7" hidden="1" x14ac:dyDescent="0.25">
      <c r="A598" s="1" t="s">
        <v>596</v>
      </c>
      <c r="B598" s="2">
        <v>15000</v>
      </c>
      <c r="C598" s="2">
        <f>IF(ISNA(VLOOKUP(A598,vlookup_a!A:B,2,FALSE)),0,(VLOOKUP(A598,vlookup_a!A:B,2,FALSE)))</f>
        <v>15000</v>
      </c>
      <c r="D598" s="2">
        <f>VLOOKUP(A598,vlookup_a!C:D,2,FALSE)</f>
        <v>0</v>
      </c>
      <c r="E598" s="2">
        <f t="shared" si="29"/>
        <v>0</v>
      </c>
      <c r="F598" t="str">
        <f t="shared" si="30"/>
        <v>aman</v>
      </c>
      <c r="G598" t="str">
        <f t="shared" si="31"/>
        <v>update</v>
      </c>
    </row>
    <row r="599" spans="1:7" hidden="1" x14ac:dyDescent="0.25">
      <c r="A599" s="1" t="s">
        <v>597</v>
      </c>
      <c r="B599" s="2">
        <v>32210</v>
      </c>
      <c r="C599" s="2">
        <f>IF(ISNA(VLOOKUP(A599,vlookup_a!A:B,2,FALSE)),0,(VLOOKUP(A599,vlookup_a!A:B,2,FALSE)))</f>
        <v>32210</v>
      </c>
      <c r="D599" s="2">
        <f>VLOOKUP(A599,vlookup_a!C:D,2,FALSE)</f>
        <v>0</v>
      </c>
      <c r="E599" s="2">
        <f t="shared" si="29"/>
        <v>0</v>
      </c>
      <c r="F599" t="str">
        <f t="shared" si="30"/>
        <v>aman</v>
      </c>
      <c r="G599" t="str">
        <f t="shared" si="31"/>
        <v>update</v>
      </c>
    </row>
    <row r="600" spans="1:7" hidden="1" x14ac:dyDescent="0.25">
      <c r="A600" s="1" t="s">
        <v>598</v>
      </c>
      <c r="B600" s="2">
        <v>425000</v>
      </c>
      <c r="C600" s="2">
        <f>IF(ISNA(VLOOKUP(A600,vlookup_a!A:B,2,FALSE)),0,(VLOOKUP(A600,vlookup_a!A:B,2,FALSE)))</f>
        <v>425000</v>
      </c>
      <c r="D600" s="2">
        <f>VLOOKUP(A600,vlookup_a!C:D,2,FALSE)</f>
        <v>0</v>
      </c>
      <c r="E600" s="2">
        <f t="shared" si="29"/>
        <v>0</v>
      </c>
      <c r="F600" t="str">
        <f t="shared" si="30"/>
        <v>aman</v>
      </c>
      <c r="G600" t="str">
        <f t="shared" si="31"/>
        <v>update</v>
      </c>
    </row>
    <row r="601" spans="1:7" hidden="1" x14ac:dyDescent="0.25">
      <c r="A601" s="1" t="s">
        <v>599</v>
      </c>
      <c r="B601" s="2">
        <v>1438148</v>
      </c>
      <c r="C601" s="2">
        <f>IF(ISNA(VLOOKUP(A601,vlookup_a!A:B,2,FALSE)),0,(VLOOKUP(A601,vlookup_a!A:B,2,FALSE)))</f>
        <v>1438148</v>
      </c>
      <c r="D601" s="2">
        <f>VLOOKUP(A601,vlookup_a!C:D,2,FALSE)</f>
        <v>0</v>
      </c>
      <c r="E601" s="2">
        <f t="shared" si="29"/>
        <v>0</v>
      </c>
      <c r="F601" t="str">
        <f t="shared" si="30"/>
        <v>aman</v>
      </c>
      <c r="G601" t="str">
        <f t="shared" si="31"/>
        <v>update</v>
      </c>
    </row>
    <row r="602" spans="1:7" hidden="1" x14ac:dyDescent="0.25">
      <c r="A602" s="1" t="s">
        <v>600</v>
      </c>
      <c r="B602" s="2">
        <v>788000</v>
      </c>
      <c r="C602" s="2">
        <f>IF(ISNA(VLOOKUP(A602,vlookup_a!A:B,2,FALSE)),0,(VLOOKUP(A602,vlookup_a!A:B,2,FALSE)))</f>
        <v>788000</v>
      </c>
      <c r="D602" s="2">
        <f>VLOOKUP(A602,vlookup_a!C:D,2,FALSE)</f>
        <v>0</v>
      </c>
      <c r="E602" s="2">
        <f t="shared" si="29"/>
        <v>0</v>
      </c>
      <c r="F602" t="str">
        <f t="shared" si="30"/>
        <v>aman</v>
      </c>
      <c r="G602" t="str">
        <f t="shared" si="31"/>
        <v>update</v>
      </c>
    </row>
    <row r="603" spans="1:7" hidden="1" x14ac:dyDescent="0.25">
      <c r="A603" s="1" t="s">
        <v>601</v>
      </c>
      <c r="B603" s="2">
        <v>894845</v>
      </c>
      <c r="C603" s="2">
        <f>IF(ISNA(VLOOKUP(A603,vlookup_a!A:B,2,FALSE)),0,(VLOOKUP(A603,vlookup_a!A:B,2,FALSE)))</f>
        <v>894845</v>
      </c>
      <c r="D603" s="2">
        <f>VLOOKUP(A603,vlookup_a!C:D,2,FALSE)</f>
        <v>0</v>
      </c>
      <c r="E603" s="2">
        <f t="shared" si="29"/>
        <v>0</v>
      </c>
      <c r="F603" t="str">
        <f t="shared" si="30"/>
        <v>aman</v>
      </c>
      <c r="G603" t="str">
        <f t="shared" si="31"/>
        <v>update</v>
      </c>
    </row>
    <row r="604" spans="1:7" hidden="1" x14ac:dyDescent="0.25">
      <c r="A604" s="1" t="s">
        <v>602</v>
      </c>
      <c r="B604" s="2">
        <v>1474954</v>
      </c>
      <c r="C604" s="2">
        <f>IF(ISNA(VLOOKUP(A604,vlookup_a!A:B,2,FALSE)),0,(VLOOKUP(A604,vlookup_a!A:B,2,FALSE)))</f>
        <v>1474954</v>
      </c>
      <c r="D604" s="2">
        <f>VLOOKUP(A604,vlookup_a!C:D,2,FALSE)</f>
        <v>0</v>
      </c>
      <c r="E604" s="2">
        <f t="shared" si="29"/>
        <v>0</v>
      </c>
      <c r="F604" t="str">
        <f t="shared" si="30"/>
        <v>aman</v>
      </c>
      <c r="G604" t="str">
        <f t="shared" si="31"/>
        <v>update</v>
      </c>
    </row>
    <row r="605" spans="1:7" hidden="1" x14ac:dyDescent="0.25">
      <c r="A605" s="1" t="s">
        <v>603</v>
      </c>
      <c r="B605" s="2">
        <v>15000</v>
      </c>
      <c r="C605" s="2">
        <f>IF(ISNA(VLOOKUP(A605,vlookup_a!A:B,2,FALSE)),0,(VLOOKUP(A605,vlookup_a!A:B,2,FALSE)))</f>
        <v>15000</v>
      </c>
      <c r="D605" s="2">
        <f>VLOOKUP(A605,vlookup_a!C:D,2,FALSE)</f>
        <v>0</v>
      </c>
      <c r="E605" s="2">
        <f t="shared" si="29"/>
        <v>0</v>
      </c>
      <c r="F605" t="str">
        <f t="shared" si="30"/>
        <v>aman</v>
      </c>
      <c r="G605" t="str">
        <f t="shared" si="31"/>
        <v>update</v>
      </c>
    </row>
    <row r="606" spans="1:7" hidden="1" x14ac:dyDescent="0.25">
      <c r="A606" s="1" t="s">
        <v>604</v>
      </c>
      <c r="B606" s="2">
        <v>397534</v>
      </c>
      <c r="C606" s="2">
        <f>IF(ISNA(VLOOKUP(A606,vlookup_a!A:B,2,FALSE)),0,(VLOOKUP(A606,vlookup_a!A:B,2,FALSE)))</f>
        <v>397534</v>
      </c>
      <c r="D606" s="2">
        <f>VLOOKUP(A606,vlookup_a!C:D,2,FALSE)</f>
        <v>0</v>
      </c>
      <c r="E606" s="2">
        <f t="shared" si="29"/>
        <v>0</v>
      </c>
      <c r="F606" t="str">
        <f t="shared" si="30"/>
        <v>aman</v>
      </c>
      <c r="G606" t="str">
        <f t="shared" si="31"/>
        <v>update</v>
      </c>
    </row>
    <row r="607" spans="1:7" hidden="1" x14ac:dyDescent="0.25">
      <c r="A607" s="1" t="s">
        <v>605</v>
      </c>
      <c r="B607" s="2">
        <v>11784</v>
      </c>
      <c r="C607" s="2">
        <f>IF(ISNA(VLOOKUP(A607,vlookup_a!A:B,2,FALSE)),0,(VLOOKUP(A607,vlookup_a!A:B,2,FALSE)))</f>
        <v>11784</v>
      </c>
      <c r="D607" s="2">
        <f>VLOOKUP(A607,vlookup_a!C:D,2,FALSE)</f>
        <v>0</v>
      </c>
      <c r="E607" s="2">
        <f t="shared" si="29"/>
        <v>0</v>
      </c>
      <c r="F607" t="str">
        <f t="shared" si="30"/>
        <v>aman</v>
      </c>
      <c r="G607" t="str">
        <f t="shared" si="31"/>
        <v>update</v>
      </c>
    </row>
    <row r="608" spans="1:7" hidden="1" x14ac:dyDescent="0.25">
      <c r="A608" s="1" t="s">
        <v>606</v>
      </c>
      <c r="B608" s="2">
        <v>126840</v>
      </c>
      <c r="C608" s="2">
        <f>IF(ISNA(VLOOKUP(A608,vlookup_a!A:B,2,FALSE)),0,(VLOOKUP(A608,vlookup_a!A:B,2,FALSE)))</f>
        <v>126840</v>
      </c>
      <c r="D608" s="2">
        <f>VLOOKUP(A608,vlookup_a!C:D,2,FALSE)</f>
        <v>0</v>
      </c>
      <c r="E608" s="2">
        <f t="shared" si="29"/>
        <v>0</v>
      </c>
      <c r="F608" t="str">
        <f t="shared" si="30"/>
        <v>aman</v>
      </c>
      <c r="G608" t="str">
        <f t="shared" si="31"/>
        <v>update</v>
      </c>
    </row>
    <row r="609" spans="1:7" hidden="1" x14ac:dyDescent="0.25">
      <c r="A609" s="1" t="s">
        <v>607</v>
      </c>
      <c r="B609" s="2">
        <v>100000</v>
      </c>
      <c r="C609" s="2">
        <f>IF(ISNA(VLOOKUP(A609,vlookup_a!A:B,2,FALSE)),0,(VLOOKUP(A609,vlookup_a!A:B,2,FALSE)))</f>
        <v>100000</v>
      </c>
      <c r="D609" s="2">
        <f>VLOOKUP(A609,vlookup_a!C:D,2,FALSE)</f>
        <v>0</v>
      </c>
      <c r="E609" s="2">
        <f t="shared" si="29"/>
        <v>0</v>
      </c>
      <c r="F609" t="str">
        <f t="shared" si="30"/>
        <v>aman</v>
      </c>
      <c r="G609" t="str">
        <f t="shared" si="31"/>
        <v>update</v>
      </c>
    </row>
    <row r="610" spans="1:7" hidden="1" x14ac:dyDescent="0.25">
      <c r="A610" s="1" t="s">
        <v>608</v>
      </c>
      <c r="B610" s="2">
        <v>8466</v>
      </c>
      <c r="C610" s="2">
        <f>IF(ISNA(VLOOKUP(A610,vlookup_a!A:B,2,FALSE)),0,(VLOOKUP(A610,vlookup_a!A:B,2,FALSE)))</f>
        <v>8466</v>
      </c>
      <c r="D610" s="2">
        <f>VLOOKUP(A610,vlookup_a!C:D,2,FALSE)</f>
        <v>0</v>
      </c>
      <c r="E610" s="2">
        <f t="shared" si="29"/>
        <v>0</v>
      </c>
      <c r="F610" t="str">
        <f t="shared" si="30"/>
        <v>aman</v>
      </c>
      <c r="G610" t="str">
        <f t="shared" si="31"/>
        <v>update</v>
      </c>
    </row>
    <row r="611" spans="1:7" hidden="1" x14ac:dyDescent="0.25">
      <c r="A611" s="1" t="s">
        <v>609</v>
      </c>
      <c r="B611" s="2">
        <v>224206</v>
      </c>
      <c r="C611" s="2">
        <f>IF(ISNA(VLOOKUP(A611,vlookup_a!A:B,2,FALSE)),0,(VLOOKUP(A611,vlookup_a!A:B,2,FALSE)))</f>
        <v>224206</v>
      </c>
      <c r="D611" s="2">
        <f>VLOOKUP(A611,vlookup_a!C:D,2,FALSE)</f>
        <v>0</v>
      </c>
      <c r="E611" s="2">
        <f t="shared" si="29"/>
        <v>0</v>
      </c>
      <c r="F611" t="str">
        <f t="shared" si="30"/>
        <v>aman</v>
      </c>
      <c r="G611" t="str">
        <f t="shared" si="31"/>
        <v>update</v>
      </c>
    </row>
    <row r="612" spans="1:7" hidden="1" x14ac:dyDescent="0.25">
      <c r="A612" s="1" t="s">
        <v>610</v>
      </c>
      <c r="B612" s="2">
        <v>88726</v>
      </c>
      <c r="C612" s="2">
        <f>IF(ISNA(VLOOKUP(A612,vlookup_a!A:B,2,FALSE)),0,(VLOOKUP(A612,vlookup_a!A:B,2,FALSE)))</f>
        <v>88726</v>
      </c>
      <c r="D612" s="2">
        <f>VLOOKUP(A612,vlookup_a!C:D,2,FALSE)</f>
        <v>0</v>
      </c>
      <c r="E612" s="2">
        <f t="shared" si="29"/>
        <v>0</v>
      </c>
      <c r="F612" t="str">
        <f t="shared" si="30"/>
        <v>aman</v>
      </c>
      <c r="G612" t="str">
        <f t="shared" si="31"/>
        <v>update</v>
      </c>
    </row>
    <row r="613" spans="1:7" hidden="1" x14ac:dyDescent="0.25">
      <c r="A613" s="1" t="s">
        <v>611</v>
      </c>
      <c r="B613" s="2">
        <v>75</v>
      </c>
      <c r="C613" s="2">
        <f>IF(ISNA(VLOOKUP(A613,vlookup_a!A:B,2,FALSE)),0,(VLOOKUP(A613,vlookup_a!A:B,2,FALSE)))</f>
        <v>75</v>
      </c>
      <c r="D613" s="2">
        <f>VLOOKUP(A613,vlookup_a!C:D,2,FALSE)</f>
        <v>0</v>
      </c>
      <c r="E613" s="2">
        <f t="shared" si="29"/>
        <v>0</v>
      </c>
      <c r="F613" t="str">
        <f t="shared" si="30"/>
        <v>aman</v>
      </c>
      <c r="G613" t="str">
        <f t="shared" si="31"/>
        <v>update</v>
      </c>
    </row>
    <row r="614" spans="1:7" hidden="1" x14ac:dyDescent="0.25">
      <c r="A614" s="1" t="s">
        <v>612</v>
      </c>
      <c r="B614" s="2">
        <v>911608</v>
      </c>
      <c r="C614" s="2">
        <f>IF(ISNA(VLOOKUP(A614,vlookup_a!A:B,2,FALSE)),0,(VLOOKUP(A614,vlookup_a!A:B,2,FALSE)))</f>
        <v>911608</v>
      </c>
      <c r="D614" s="2">
        <f>VLOOKUP(A614,vlookup_a!C:D,2,FALSE)</f>
        <v>0</v>
      </c>
      <c r="E614" s="2">
        <f t="shared" si="29"/>
        <v>0</v>
      </c>
      <c r="F614" t="str">
        <f t="shared" si="30"/>
        <v>aman</v>
      </c>
      <c r="G614" t="str">
        <f t="shared" si="31"/>
        <v>update</v>
      </c>
    </row>
    <row r="615" spans="1:7" hidden="1" x14ac:dyDescent="0.25">
      <c r="A615" s="1" t="s">
        <v>613</v>
      </c>
      <c r="B615" s="2">
        <v>632481</v>
      </c>
      <c r="C615" s="2">
        <f>IF(ISNA(VLOOKUP(A615,vlookup_a!A:B,2,FALSE)),0,(VLOOKUP(A615,vlookup_a!A:B,2,FALSE)))</f>
        <v>632481</v>
      </c>
      <c r="D615" s="2">
        <f>VLOOKUP(A615,vlookup_a!C:D,2,FALSE)</f>
        <v>0</v>
      </c>
      <c r="E615" s="2">
        <f t="shared" si="29"/>
        <v>0</v>
      </c>
      <c r="F615" t="str">
        <f t="shared" si="30"/>
        <v>aman</v>
      </c>
      <c r="G615" t="str">
        <f t="shared" si="31"/>
        <v>update</v>
      </c>
    </row>
    <row r="616" spans="1:7" hidden="1" x14ac:dyDescent="0.25">
      <c r="A616" s="1" t="s">
        <v>614</v>
      </c>
      <c r="B616" s="2">
        <v>15000</v>
      </c>
      <c r="C616" s="2">
        <f>IF(ISNA(VLOOKUP(A616,vlookup_a!A:B,2,FALSE)),0,(VLOOKUP(A616,vlookup_a!A:B,2,FALSE)))</f>
        <v>15000</v>
      </c>
      <c r="D616" s="2">
        <f>VLOOKUP(A616,vlookup_a!C:D,2,FALSE)</f>
        <v>0</v>
      </c>
      <c r="E616" s="2">
        <f t="shared" si="29"/>
        <v>0</v>
      </c>
      <c r="F616" t="str">
        <f t="shared" si="30"/>
        <v>aman</v>
      </c>
      <c r="G616" t="str">
        <f t="shared" si="31"/>
        <v>update</v>
      </c>
    </row>
    <row r="617" spans="1:7" hidden="1" x14ac:dyDescent="0.25">
      <c r="A617" s="1" t="s">
        <v>615</v>
      </c>
      <c r="B617" s="2">
        <v>145143</v>
      </c>
      <c r="C617" s="2">
        <f>IF(ISNA(VLOOKUP(A617,vlookup_a!A:B,2,FALSE)),0,(VLOOKUP(A617,vlookup_a!A:B,2,FALSE)))</f>
        <v>145143</v>
      </c>
      <c r="D617" s="2">
        <f>VLOOKUP(A617,vlookup_a!C:D,2,FALSE)</f>
        <v>0</v>
      </c>
      <c r="E617" s="2">
        <f t="shared" si="29"/>
        <v>0</v>
      </c>
      <c r="F617" t="str">
        <f t="shared" si="30"/>
        <v>aman</v>
      </c>
      <c r="G617" t="str">
        <f t="shared" si="31"/>
        <v>update</v>
      </c>
    </row>
    <row r="618" spans="1:7" hidden="1" x14ac:dyDescent="0.25">
      <c r="A618" s="1" t="s">
        <v>616</v>
      </c>
      <c r="B618" s="2">
        <v>207780</v>
      </c>
      <c r="C618" s="2">
        <f>IF(ISNA(VLOOKUP(A618,vlookup_a!A:B,2,FALSE)),0,(VLOOKUP(A618,vlookup_a!A:B,2,FALSE)))</f>
        <v>207780</v>
      </c>
      <c r="D618" s="2">
        <f>VLOOKUP(A618,vlookup_a!C:D,2,FALSE)</f>
        <v>0</v>
      </c>
      <c r="E618" s="2">
        <f t="shared" si="29"/>
        <v>0</v>
      </c>
      <c r="F618" t="str">
        <f t="shared" si="30"/>
        <v>aman</v>
      </c>
      <c r="G618" t="str">
        <f t="shared" si="31"/>
        <v>update</v>
      </c>
    </row>
    <row r="619" spans="1:7" hidden="1" x14ac:dyDescent="0.25">
      <c r="A619" s="1" t="s">
        <v>617</v>
      </c>
      <c r="B619" s="2">
        <v>64522</v>
      </c>
      <c r="C619" s="2">
        <f>IF(ISNA(VLOOKUP(A619,vlookup_a!A:B,2,FALSE)),0,(VLOOKUP(A619,vlookup_a!A:B,2,FALSE)))</f>
        <v>64522</v>
      </c>
      <c r="D619" s="2">
        <f>VLOOKUP(A619,vlookup_a!C:D,2,FALSE)</f>
        <v>0</v>
      </c>
      <c r="E619" s="2">
        <f t="shared" si="29"/>
        <v>0</v>
      </c>
      <c r="F619" t="str">
        <f t="shared" si="30"/>
        <v>aman</v>
      </c>
      <c r="G619" t="str">
        <f t="shared" si="31"/>
        <v>update</v>
      </c>
    </row>
    <row r="620" spans="1:7" hidden="1" x14ac:dyDescent="0.25">
      <c r="A620" s="1" t="s">
        <v>618</v>
      </c>
      <c r="B620" s="2">
        <v>305000</v>
      </c>
      <c r="C620" s="2">
        <f>IF(ISNA(VLOOKUP(A620,vlookup_a!A:B,2,FALSE)),0,(VLOOKUP(A620,vlookup_a!A:B,2,FALSE)))</f>
        <v>305000</v>
      </c>
      <c r="D620" s="2">
        <f>VLOOKUP(A620,vlookup_a!C:D,2,FALSE)</f>
        <v>0</v>
      </c>
      <c r="E620" s="2">
        <f t="shared" si="29"/>
        <v>0</v>
      </c>
      <c r="F620" t="str">
        <f t="shared" si="30"/>
        <v>aman</v>
      </c>
      <c r="G620" t="str">
        <f t="shared" si="31"/>
        <v>update</v>
      </c>
    </row>
    <row r="621" spans="1:7" hidden="1" x14ac:dyDescent="0.25">
      <c r="A621" s="1" t="s">
        <v>619</v>
      </c>
      <c r="B621" s="2">
        <v>10000</v>
      </c>
      <c r="C621" s="2">
        <f>IF(ISNA(VLOOKUP(A621,vlookup_a!A:B,2,FALSE)),0,(VLOOKUP(A621,vlookup_a!A:B,2,FALSE)))</f>
        <v>10000</v>
      </c>
      <c r="D621" s="2">
        <f>VLOOKUP(A621,vlookup_a!C:D,2,FALSE)</f>
        <v>0</v>
      </c>
      <c r="E621" s="2">
        <f t="shared" si="29"/>
        <v>0</v>
      </c>
      <c r="F621" t="str">
        <f t="shared" si="30"/>
        <v>aman</v>
      </c>
      <c r="G621" t="str">
        <f t="shared" si="31"/>
        <v>update</v>
      </c>
    </row>
    <row r="622" spans="1:7" hidden="1" x14ac:dyDescent="0.25">
      <c r="A622" s="1" t="s">
        <v>620</v>
      </c>
      <c r="B622" s="2">
        <v>281785</v>
      </c>
      <c r="C622" s="2">
        <f>IF(ISNA(VLOOKUP(A622,vlookup_a!A:B,2,FALSE)),0,(VLOOKUP(A622,vlookup_a!A:B,2,FALSE)))</f>
        <v>281785</v>
      </c>
      <c r="D622" s="2">
        <f>VLOOKUP(A622,vlookup_a!C:D,2,FALSE)</f>
        <v>0</v>
      </c>
      <c r="E622" s="2">
        <f t="shared" si="29"/>
        <v>0</v>
      </c>
      <c r="F622" t="str">
        <f t="shared" si="30"/>
        <v>aman</v>
      </c>
      <c r="G622" t="str">
        <f t="shared" si="31"/>
        <v>update</v>
      </c>
    </row>
    <row r="623" spans="1:7" hidden="1" x14ac:dyDescent="0.25">
      <c r="A623" s="1" t="s">
        <v>621</v>
      </c>
      <c r="B623" s="2">
        <v>635068</v>
      </c>
      <c r="C623" s="2">
        <f>IF(ISNA(VLOOKUP(A623,vlookup_a!A:B,2,FALSE)),0,(VLOOKUP(A623,vlookup_a!A:B,2,FALSE)))</f>
        <v>635068</v>
      </c>
      <c r="D623" s="2">
        <f>VLOOKUP(A623,vlookup_a!C:D,2,FALSE)</f>
        <v>0</v>
      </c>
      <c r="E623" s="2">
        <f t="shared" si="29"/>
        <v>0</v>
      </c>
      <c r="F623" t="str">
        <f t="shared" si="30"/>
        <v>aman</v>
      </c>
      <c r="G623" t="str">
        <f t="shared" si="31"/>
        <v>update</v>
      </c>
    </row>
    <row r="624" spans="1:7" hidden="1" x14ac:dyDescent="0.25">
      <c r="A624" s="1" t="s">
        <v>622</v>
      </c>
      <c r="B624" s="2">
        <v>698426</v>
      </c>
      <c r="C624" s="2">
        <f>IF(ISNA(VLOOKUP(A624,vlookup_a!A:B,2,FALSE)),0,(VLOOKUP(A624,vlookup_a!A:B,2,FALSE)))</f>
        <v>698426</v>
      </c>
      <c r="D624" s="2">
        <f>VLOOKUP(A624,vlookup_a!C:D,2,FALSE)</f>
        <v>0</v>
      </c>
      <c r="E624" s="2">
        <f t="shared" si="29"/>
        <v>0</v>
      </c>
      <c r="F624" t="str">
        <f t="shared" si="30"/>
        <v>aman</v>
      </c>
      <c r="G624" t="str">
        <f t="shared" si="31"/>
        <v>update</v>
      </c>
    </row>
    <row r="625" spans="1:7" hidden="1" x14ac:dyDescent="0.25">
      <c r="A625" s="1" t="s">
        <v>623</v>
      </c>
      <c r="B625" s="2">
        <v>210530</v>
      </c>
      <c r="C625" s="2">
        <f>IF(ISNA(VLOOKUP(A625,vlookup_a!A:B,2,FALSE)),0,(VLOOKUP(A625,vlookup_a!A:B,2,FALSE)))</f>
        <v>210530</v>
      </c>
      <c r="D625" s="2">
        <f>VLOOKUP(A625,vlookup_a!C:D,2,FALSE)</f>
        <v>0</v>
      </c>
      <c r="E625" s="2">
        <f t="shared" si="29"/>
        <v>0</v>
      </c>
      <c r="F625" t="str">
        <f t="shared" si="30"/>
        <v>aman</v>
      </c>
      <c r="G625" t="str">
        <f t="shared" si="31"/>
        <v>update</v>
      </c>
    </row>
    <row r="626" spans="1:7" hidden="1" x14ac:dyDescent="0.25">
      <c r="A626" s="1" t="s">
        <v>624</v>
      </c>
      <c r="B626" s="2">
        <v>1008129</v>
      </c>
      <c r="C626" s="2">
        <f>IF(ISNA(VLOOKUP(A626,vlookup_a!A:B,2,FALSE)),0,(VLOOKUP(A626,vlookup_a!A:B,2,FALSE)))</f>
        <v>1008129</v>
      </c>
      <c r="D626" s="2">
        <f>VLOOKUP(A626,vlookup_a!C:D,2,FALSE)</f>
        <v>0</v>
      </c>
      <c r="E626" s="2">
        <f t="shared" si="29"/>
        <v>0</v>
      </c>
      <c r="F626" t="str">
        <f t="shared" si="30"/>
        <v>aman</v>
      </c>
      <c r="G626" t="str">
        <f t="shared" si="31"/>
        <v>update</v>
      </c>
    </row>
    <row r="627" spans="1:7" hidden="1" x14ac:dyDescent="0.25">
      <c r="A627" s="1" t="s">
        <v>625</v>
      </c>
      <c r="B627" s="2">
        <v>601084</v>
      </c>
      <c r="C627" s="2">
        <f>IF(ISNA(VLOOKUP(A627,vlookup_a!A:B,2,FALSE)),0,(VLOOKUP(A627,vlookup_a!A:B,2,FALSE)))</f>
        <v>601084</v>
      </c>
      <c r="D627" s="2">
        <f>VLOOKUP(A627,vlookup_a!C:D,2,FALSE)</f>
        <v>0</v>
      </c>
      <c r="E627" s="2">
        <f t="shared" si="29"/>
        <v>0</v>
      </c>
      <c r="F627" t="str">
        <f t="shared" si="30"/>
        <v>aman</v>
      </c>
      <c r="G627" t="str">
        <f t="shared" si="31"/>
        <v>update</v>
      </c>
    </row>
    <row r="628" spans="1:7" hidden="1" x14ac:dyDescent="0.25">
      <c r="A628" s="1" t="s">
        <v>626</v>
      </c>
      <c r="B628" s="2">
        <v>500000</v>
      </c>
      <c r="C628" s="2">
        <f>IF(ISNA(VLOOKUP(A628,vlookup_a!A:B,2,FALSE)),0,(VLOOKUP(A628,vlookup_a!A:B,2,FALSE)))</f>
        <v>500000</v>
      </c>
      <c r="D628" s="2">
        <f>VLOOKUP(A628,vlookup_a!C:D,2,FALSE)</f>
        <v>0</v>
      </c>
      <c r="E628" s="2">
        <f t="shared" si="29"/>
        <v>0</v>
      </c>
      <c r="F628" t="str">
        <f t="shared" si="30"/>
        <v>aman</v>
      </c>
      <c r="G628" t="str">
        <f t="shared" si="31"/>
        <v>update</v>
      </c>
    </row>
    <row r="629" spans="1:7" hidden="1" x14ac:dyDescent="0.25">
      <c r="A629" s="1" t="s">
        <v>627</v>
      </c>
      <c r="B629" s="2">
        <v>200000</v>
      </c>
      <c r="C629" s="2">
        <f>IF(ISNA(VLOOKUP(A629,vlookup_a!A:B,2,FALSE)),0,(VLOOKUP(A629,vlookup_a!A:B,2,FALSE)))</f>
        <v>200000</v>
      </c>
      <c r="D629" s="2">
        <f>VLOOKUP(A629,vlookup_a!C:D,2,FALSE)</f>
        <v>0</v>
      </c>
      <c r="E629" s="2">
        <f t="shared" si="29"/>
        <v>0</v>
      </c>
      <c r="F629" t="str">
        <f t="shared" si="30"/>
        <v>aman</v>
      </c>
      <c r="G629" t="str">
        <f t="shared" si="31"/>
        <v>update</v>
      </c>
    </row>
    <row r="630" spans="1:7" hidden="1" x14ac:dyDescent="0.25">
      <c r="A630" s="1" t="s">
        <v>628</v>
      </c>
      <c r="B630" s="2">
        <v>17165</v>
      </c>
      <c r="C630" s="2">
        <f>IF(ISNA(VLOOKUP(A630,vlookup_a!A:B,2,FALSE)),0,(VLOOKUP(A630,vlookup_a!A:B,2,FALSE)))</f>
        <v>17165</v>
      </c>
      <c r="D630" s="2">
        <f>VLOOKUP(A630,vlookup_a!C:D,2,FALSE)</f>
        <v>0</v>
      </c>
      <c r="E630" s="2">
        <f t="shared" si="29"/>
        <v>0</v>
      </c>
      <c r="F630" t="str">
        <f t="shared" si="30"/>
        <v>aman</v>
      </c>
      <c r="G630" t="str">
        <f t="shared" si="31"/>
        <v>update</v>
      </c>
    </row>
    <row r="631" spans="1:7" hidden="1" x14ac:dyDescent="0.25">
      <c r="A631" s="1" t="s">
        <v>629</v>
      </c>
      <c r="B631" s="2">
        <v>2187720</v>
      </c>
      <c r="C631" s="2">
        <f>IF(ISNA(VLOOKUP(A631,vlookup_a!A:B,2,FALSE)),0,(VLOOKUP(A631,vlookup_a!A:B,2,FALSE)))</f>
        <v>2187720</v>
      </c>
      <c r="D631" s="2">
        <f>VLOOKUP(A631,vlookup_a!C:D,2,FALSE)</f>
        <v>0</v>
      </c>
      <c r="E631" s="2">
        <f t="shared" si="29"/>
        <v>0</v>
      </c>
      <c r="F631" t="str">
        <f t="shared" si="30"/>
        <v>aman</v>
      </c>
      <c r="G631" t="str">
        <f t="shared" si="31"/>
        <v>update</v>
      </c>
    </row>
    <row r="632" spans="1:7" hidden="1" x14ac:dyDescent="0.25">
      <c r="A632" s="1" t="s">
        <v>630</v>
      </c>
      <c r="B632" s="2">
        <v>122347</v>
      </c>
      <c r="C632" s="2">
        <f>IF(ISNA(VLOOKUP(A632,vlookup_a!A:B,2,FALSE)),0,(VLOOKUP(A632,vlookup_a!A:B,2,FALSE)))</f>
        <v>122347</v>
      </c>
      <c r="D632" s="2">
        <f>VLOOKUP(A632,vlookup_a!C:D,2,FALSE)</f>
        <v>0</v>
      </c>
      <c r="E632" s="2">
        <f t="shared" si="29"/>
        <v>0</v>
      </c>
      <c r="F632" t="str">
        <f t="shared" si="30"/>
        <v>aman</v>
      </c>
      <c r="G632" t="str">
        <f t="shared" si="31"/>
        <v>update</v>
      </c>
    </row>
    <row r="633" spans="1:7" hidden="1" x14ac:dyDescent="0.25">
      <c r="A633" s="1" t="s">
        <v>631</v>
      </c>
      <c r="B633" s="2">
        <v>25000</v>
      </c>
      <c r="C633" s="2">
        <f>IF(ISNA(VLOOKUP(A633,vlookup_a!A:B,2,FALSE)),0,(VLOOKUP(A633,vlookup_a!A:B,2,FALSE)))</f>
        <v>25000</v>
      </c>
      <c r="D633" s="2">
        <f>VLOOKUP(A633,vlookup_a!C:D,2,FALSE)</f>
        <v>0</v>
      </c>
      <c r="E633" s="2">
        <f t="shared" si="29"/>
        <v>0</v>
      </c>
      <c r="F633" t="str">
        <f t="shared" si="30"/>
        <v>aman</v>
      </c>
      <c r="G633" t="str">
        <f t="shared" si="31"/>
        <v>update</v>
      </c>
    </row>
    <row r="634" spans="1:7" hidden="1" x14ac:dyDescent="0.25">
      <c r="A634" s="1" t="s">
        <v>632</v>
      </c>
      <c r="B634" s="2">
        <v>10000</v>
      </c>
      <c r="C634" s="2">
        <f>IF(ISNA(VLOOKUP(A634,vlookup_a!A:B,2,FALSE)),0,(VLOOKUP(A634,vlookup_a!A:B,2,FALSE)))</f>
        <v>10000</v>
      </c>
      <c r="D634" s="2">
        <f>VLOOKUP(A634,vlookup_a!C:D,2,FALSE)</f>
        <v>0</v>
      </c>
      <c r="E634" s="2">
        <f t="shared" si="29"/>
        <v>0</v>
      </c>
      <c r="F634" t="str">
        <f t="shared" si="30"/>
        <v>aman</v>
      </c>
      <c r="G634" t="str">
        <f t="shared" si="31"/>
        <v>update</v>
      </c>
    </row>
    <row r="635" spans="1:7" hidden="1" x14ac:dyDescent="0.25">
      <c r="A635" s="1" t="s">
        <v>633</v>
      </c>
      <c r="B635" s="2">
        <v>15000</v>
      </c>
      <c r="C635" s="2">
        <f>IF(ISNA(VLOOKUP(A635,vlookup_a!A:B,2,FALSE)),0,(VLOOKUP(A635,vlookup_a!A:B,2,FALSE)))</f>
        <v>15000</v>
      </c>
      <c r="D635" s="2">
        <f>VLOOKUP(A635,vlookup_a!C:D,2,FALSE)</f>
        <v>0</v>
      </c>
      <c r="E635" s="2">
        <f t="shared" si="29"/>
        <v>0</v>
      </c>
      <c r="F635" t="str">
        <f t="shared" si="30"/>
        <v>aman</v>
      </c>
      <c r="G635" t="str">
        <f t="shared" si="31"/>
        <v>update</v>
      </c>
    </row>
    <row r="636" spans="1:7" hidden="1" x14ac:dyDescent="0.25">
      <c r="A636" s="1" t="s">
        <v>634</v>
      </c>
      <c r="B636" s="2">
        <v>450000</v>
      </c>
      <c r="C636" s="2">
        <f>IF(ISNA(VLOOKUP(A636,vlookup_a!A:B,2,FALSE)),0,(VLOOKUP(A636,vlookup_a!A:B,2,FALSE)))</f>
        <v>450000</v>
      </c>
      <c r="D636" s="2">
        <f>VLOOKUP(A636,vlookup_a!C:D,2,FALSE)</f>
        <v>0</v>
      </c>
      <c r="E636" s="2">
        <f t="shared" si="29"/>
        <v>0</v>
      </c>
      <c r="F636" t="str">
        <f t="shared" si="30"/>
        <v>aman</v>
      </c>
      <c r="G636" t="str">
        <f t="shared" si="31"/>
        <v>update</v>
      </c>
    </row>
    <row r="637" spans="1:7" hidden="1" x14ac:dyDescent="0.25">
      <c r="A637" s="1" t="s">
        <v>635</v>
      </c>
      <c r="B637" s="2">
        <v>30000</v>
      </c>
      <c r="C637" s="2">
        <f>IF(ISNA(VLOOKUP(A637,vlookup_a!A:B,2,FALSE)),0,(VLOOKUP(A637,vlookup_a!A:B,2,FALSE)))</f>
        <v>30000</v>
      </c>
      <c r="D637" s="2">
        <f>VLOOKUP(A637,vlookup_a!C:D,2,FALSE)</f>
        <v>0</v>
      </c>
      <c r="E637" s="2">
        <f t="shared" si="29"/>
        <v>0</v>
      </c>
      <c r="F637" t="str">
        <f t="shared" si="30"/>
        <v>aman</v>
      </c>
      <c r="G637" t="str">
        <f t="shared" si="31"/>
        <v>update</v>
      </c>
    </row>
    <row r="638" spans="1:7" hidden="1" x14ac:dyDescent="0.25">
      <c r="A638" s="1" t="s">
        <v>636</v>
      </c>
      <c r="B638" s="2">
        <v>65000</v>
      </c>
      <c r="C638" s="2">
        <f>IF(ISNA(VLOOKUP(A638,vlookup_a!A:B,2,FALSE)),0,(VLOOKUP(A638,vlookup_a!A:B,2,FALSE)))</f>
        <v>65000</v>
      </c>
      <c r="D638" s="2">
        <f>VLOOKUP(A638,vlookup_a!C:D,2,FALSE)</f>
        <v>0</v>
      </c>
      <c r="E638" s="2">
        <f t="shared" si="29"/>
        <v>0</v>
      </c>
      <c r="F638" t="str">
        <f t="shared" si="30"/>
        <v>aman</v>
      </c>
      <c r="G638" t="str">
        <f t="shared" si="31"/>
        <v>update</v>
      </c>
    </row>
    <row r="639" spans="1:7" hidden="1" x14ac:dyDescent="0.25">
      <c r="A639" s="1" t="s">
        <v>637</v>
      </c>
      <c r="B639" s="2">
        <v>1200000</v>
      </c>
      <c r="C639" s="2">
        <f>IF(ISNA(VLOOKUP(A639,vlookup_a!A:B,2,FALSE)),0,(VLOOKUP(A639,vlookup_a!A:B,2,FALSE)))</f>
        <v>1200000</v>
      </c>
      <c r="D639" s="2">
        <f>VLOOKUP(A639,vlookup_a!C:D,2,FALSE)</f>
        <v>0</v>
      </c>
      <c r="E639" s="2">
        <f t="shared" si="29"/>
        <v>0</v>
      </c>
      <c r="F639" t="str">
        <f t="shared" si="30"/>
        <v>aman</v>
      </c>
      <c r="G639" t="str">
        <f t="shared" si="31"/>
        <v>update</v>
      </c>
    </row>
    <row r="640" spans="1:7" hidden="1" x14ac:dyDescent="0.25">
      <c r="A640" s="1" t="s">
        <v>638</v>
      </c>
      <c r="B640" s="2">
        <v>3226138</v>
      </c>
      <c r="C640" s="2">
        <f>IF(ISNA(VLOOKUP(A640,vlookup_a!A:B,2,FALSE)),0,(VLOOKUP(A640,vlookup_a!A:B,2,FALSE)))</f>
        <v>3226138</v>
      </c>
      <c r="D640" s="2">
        <f>VLOOKUP(A640,vlookup_a!C:D,2,FALSE)</f>
        <v>0</v>
      </c>
      <c r="E640" s="2">
        <f t="shared" si="29"/>
        <v>0</v>
      </c>
      <c r="F640" t="str">
        <f t="shared" si="30"/>
        <v>aman</v>
      </c>
      <c r="G640" t="str">
        <f t="shared" si="31"/>
        <v>update</v>
      </c>
    </row>
    <row r="641" spans="1:7" hidden="1" x14ac:dyDescent="0.25">
      <c r="A641" s="1" t="s">
        <v>639</v>
      </c>
      <c r="B641" s="2">
        <v>1682</v>
      </c>
      <c r="C641" s="2">
        <f>IF(ISNA(VLOOKUP(A641,vlookup_a!A:B,2,FALSE)),0,(VLOOKUP(A641,vlookup_a!A:B,2,FALSE)))</f>
        <v>1682</v>
      </c>
      <c r="D641" s="2">
        <f>VLOOKUP(A641,vlookup_a!C:D,2,FALSE)</f>
        <v>0</v>
      </c>
      <c r="E641" s="2">
        <f t="shared" si="29"/>
        <v>0</v>
      </c>
      <c r="F641" t="str">
        <f t="shared" si="30"/>
        <v>aman</v>
      </c>
      <c r="G641" t="str">
        <f t="shared" si="31"/>
        <v>update</v>
      </c>
    </row>
    <row r="642" spans="1:7" hidden="1" x14ac:dyDescent="0.25">
      <c r="A642" s="1" t="s">
        <v>640</v>
      </c>
      <c r="B642" s="2">
        <v>125025</v>
      </c>
      <c r="C642" s="2">
        <f>IF(ISNA(VLOOKUP(A642,vlookup_a!A:B,2,FALSE)),0,(VLOOKUP(A642,vlookup_a!A:B,2,FALSE)))</f>
        <v>125025</v>
      </c>
      <c r="D642" s="2">
        <f>VLOOKUP(A642,vlookup_a!C:D,2,FALSE)</f>
        <v>0</v>
      </c>
      <c r="E642" s="2">
        <f t="shared" si="29"/>
        <v>0</v>
      </c>
      <c r="F642" t="str">
        <f t="shared" si="30"/>
        <v>aman</v>
      </c>
      <c r="G642" t="str">
        <f t="shared" si="31"/>
        <v>update</v>
      </c>
    </row>
    <row r="643" spans="1:7" hidden="1" x14ac:dyDescent="0.25">
      <c r="A643" s="1" t="s">
        <v>641</v>
      </c>
      <c r="B643" s="2">
        <v>109256</v>
      </c>
      <c r="C643" s="2">
        <f>IF(ISNA(VLOOKUP(A643,vlookup_a!A:B,2,FALSE)),0,(VLOOKUP(A643,vlookup_a!A:B,2,FALSE)))</f>
        <v>109256</v>
      </c>
      <c r="D643" s="2">
        <f>VLOOKUP(A643,vlookup_a!C:D,2,FALSE)</f>
        <v>0</v>
      </c>
      <c r="E643" s="2">
        <f t="shared" ref="E643:E706" si="32">B643-C643</f>
        <v>0</v>
      </c>
      <c r="F643" t="str">
        <f t="shared" ref="F643:F706" si="33">IF(B643=C643,"aman",IF(B643&lt;C643,"aman","cek"))</f>
        <v>aman</v>
      </c>
      <c r="G643" t="str">
        <f t="shared" ref="G643:G706" si="34">IF(D643=B643,"no update","update")</f>
        <v>update</v>
      </c>
    </row>
    <row r="644" spans="1:7" hidden="1" x14ac:dyDescent="0.25">
      <c r="A644" s="1" t="s">
        <v>642</v>
      </c>
      <c r="B644" s="2">
        <v>500000</v>
      </c>
      <c r="C644" s="2">
        <f>IF(ISNA(VLOOKUP(A644,vlookup_a!A:B,2,FALSE)),0,(VLOOKUP(A644,vlookup_a!A:B,2,FALSE)))</f>
        <v>500000</v>
      </c>
      <c r="D644" s="2">
        <f>VLOOKUP(A644,vlookup_a!C:D,2,FALSE)</f>
        <v>0</v>
      </c>
      <c r="E644" s="2">
        <f t="shared" si="32"/>
        <v>0</v>
      </c>
      <c r="F644" t="str">
        <f t="shared" si="33"/>
        <v>aman</v>
      </c>
      <c r="G644" t="str">
        <f t="shared" si="34"/>
        <v>update</v>
      </c>
    </row>
    <row r="645" spans="1:7" hidden="1" x14ac:dyDescent="0.25">
      <c r="A645" s="1" t="s">
        <v>643</v>
      </c>
      <c r="B645" s="2">
        <v>1949434</v>
      </c>
      <c r="C645" s="2">
        <f>IF(ISNA(VLOOKUP(A645,vlookup_a!A:B,2,FALSE)),0,(VLOOKUP(A645,vlookup_a!A:B,2,FALSE)))</f>
        <v>1949434</v>
      </c>
      <c r="D645" s="2">
        <f>VLOOKUP(A645,vlookup_a!C:D,2,FALSE)</f>
        <v>0</v>
      </c>
      <c r="E645" s="2">
        <f t="shared" si="32"/>
        <v>0</v>
      </c>
      <c r="F645" t="str">
        <f t="shared" si="33"/>
        <v>aman</v>
      </c>
      <c r="G645" t="str">
        <f t="shared" si="34"/>
        <v>update</v>
      </c>
    </row>
    <row r="646" spans="1:7" hidden="1" x14ac:dyDescent="0.25">
      <c r="A646" s="1" t="s">
        <v>644</v>
      </c>
      <c r="B646" s="2">
        <v>15000</v>
      </c>
      <c r="C646" s="2">
        <f>IF(ISNA(VLOOKUP(A646,vlookup_a!A:B,2,FALSE)),0,(VLOOKUP(A646,vlookup_a!A:B,2,FALSE)))</f>
        <v>15000</v>
      </c>
      <c r="D646" s="2">
        <f>VLOOKUP(A646,vlookup_a!C:D,2,FALSE)</f>
        <v>0</v>
      </c>
      <c r="E646" s="2">
        <f t="shared" si="32"/>
        <v>0</v>
      </c>
      <c r="F646" t="str">
        <f t="shared" si="33"/>
        <v>aman</v>
      </c>
      <c r="G646" t="str">
        <f t="shared" si="34"/>
        <v>update</v>
      </c>
    </row>
    <row r="647" spans="1:7" hidden="1" x14ac:dyDescent="0.25">
      <c r="A647" s="1" t="s">
        <v>645</v>
      </c>
      <c r="B647" s="2">
        <v>28531</v>
      </c>
      <c r="C647" s="2">
        <f>IF(ISNA(VLOOKUP(A647,vlookup_a!A:B,2,FALSE)),0,(VLOOKUP(A647,vlookup_a!A:B,2,FALSE)))</f>
        <v>28531</v>
      </c>
      <c r="D647" s="2">
        <f>VLOOKUP(A647,vlookup_a!C:D,2,FALSE)</f>
        <v>0</v>
      </c>
      <c r="E647" s="2">
        <f t="shared" si="32"/>
        <v>0</v>
      </c>
      <c r="F647" t="str">
        <f t="shared" si="33"/>
        <v>aman</v>
      </c>
      <c r="G647" t="str">
        <f t="shared" si="34"/>
        <v>update</v>
      </c>
    </row>
    <row r="648" spans="1:7" hidden="1" x14ac:dyDescent="0.25">
      <c r="A648" s="1" t="s">
        <v>646</v>
      </c>
      <c r="B648" s="2">
        <v>30000</v>
      </c>
      <c r="C648" s="2">
        <f>IF(ISNA(VLOOKUP(A648,vlookup_a!A:B,2,FALSE)),0,(VLOOKUP(A648,vlookup_a!A:B,2,FALSE)))</f>
        <v>30000</v>
      </c>
      <c r="D648" s="2">
        <f>VLOOKUP(A648,vlookup_a!C:D,2,FALSE)</f>
        <v>0</v>
      </c>
      <c r="E648" s="2">
        <f t="shared" si="32"/>
        <v>0</v>
      </c>
      <c r="F648" t="str">
        <f t="shared" si="33"/>
        <v>aman</v>
      </c>
      <c r="G648" t="str">
        <f t="shared" si="34"/>
        <v>update</v>
      </c>
    </row>
    <row r="649" spans="1:7" hidden="1" x14ac:dyDescent="0.25">
      <c r="A649" s="1" t="s">
        <v>647</v>
      </c>
      <c r="B649" s="2">
        <v>1804837</v>
      </c>
      <c r="C649" s="2">
        <f>IF(ISNA(VLOOKUP(A649,vlookup_a!A:B,2,FALSE)),0,(VLOOKUP(A649,vlookup_a!A:B,2,FALSE)))</f>
        <v>1804837</v>
      </c>
      <c r="D649" s="2">
        <f>VLOOKUP(A649,vlookup_a!C:D,2,FALSE)</f>
        <v>0</v>
      </c>
      <c r="E649" s="2">
        <f t="shared" si="32"/>
        <v>0</v>
      </c>
      <c r="F649" t="str">
        <f t="shared" si="33"/>
        <v>aman</v>
      </c>
      <c r="G649" t="str">
        <f t="shared" si="34"/>
        <v>update</v>
      </c>
    </row>
    <row r="650" spans="1:7" hidden="1" x14ac:dyDescent="0.25">
      <c r="A650" s="1" t="s">
        <v>648</v>
      </c>
      <c r="B650" s="2">
        <v>823837</v>
      </c>
      <c r="C650" s="2">
        <f>IF(ISNA(VLOOKUP(A650,vlookup_a!A:B,2,FALSE)),0,(VLOOKUP(A650,vlookup_a!A:B,2,FALSE)))</f>
        <v>823837</v>
      </c>
      <c r="D650" s="2">
        <f>VLOOKUP(A650,vlookup_a!C:D,2,FALSE)</f>
        <v>0</v>
      </c>
      <c r="E650" s="2">
        <f t="shared" si="32"/>
        <v>0</v>
      </c>
      <c r="F650" t="str">
        <f t="shared" si="33"/>
        <v>aman</v>
      </c>
      <c r="G650" t="str">
        <f t="shared" si="34"/>
        <v>update</v>
      </c>
    </row>
    <row r="651" spans="1:7" hidden="1" x14ac:dyDescent="0.25">
      <c r="A651" s="1" t="s">
        <v>649</v>
      </c>
      <c r="B651" s="2">
        <v>203897</v>
      </c>
      <c r="C651" s="2">
        <f>IF(ISNA(VLOOKUP(A651,vlookup_a!A:B,2,FALSE)),0,(VLOOKUP(A651,vlookup_a!A:B,2,FALSE)))</f>
        <v>203897</v>
      </c>
      <c r="D651" s="2">
        <f>VLOOKUP(A651,vlookup_a!C:D,2,FALSE)</f>
        <v>0</v>
      </c>
      <c r="E651" s="2">
        <f t="shared" si="32"/>
        <v>0</v>
      </c>
      <c r="F651" t="str">
        <f t="shared" si="33"/>
        <v>aman</v>
      </c>
      <c r="G651" t="str">
        <f t="shared" si="34"/>
        <v>update</v>
      </c>
    </row>
    <row r="652" spans="1:7" hidden="1" x14ac:dyDescent="0.25">
      <c r="A652" s="1" t="s">
        <v>650</v>
      </c>
      <c r="B652" s="2">
        <v>150000</v>
      </c>
      <c r="C652" s="2">
        <f>IF(ISNA(VLOOKUP(A652,vlookup_a!A:B,2,FALSE)),0,(VLOOKUP(A652,vlookup_a!A:B,2,FALSE)))</f>
        <v>150000</v>
      </c>
      <c r="D652" s="2">
        <f>VLOOKUP(A652,vlookup_a!C:D,2,FALSE)</f>
        <v>0</v>
      </c>
      <c r="E652" s="2">
        <f t="shared" si="32"/>
        <v>0</v>
      </c>
      <c r="F652" t="str">
        <f t="shared" si="33"/>
        <v>aman</v>
      </c>
      <c r="G652" t="str">
        <f t="shared" si="34"/>
        <v>update</v>
      </c>
    </row>
    <row r="653" spans="1:7" hidden="1" x14ac:dyDescent="0.25">
      <c r="A653" s="1" t="s">
        <v>651</v>
      </c>
      <c r="B653" s="2">
        <v>1843884</v>
      </c>
      <c r="C653" s="2">
        <f>IF(ISNA(VLOOKUP(A653,vlookup_a!A:B,2,FALSE)),0,(VLOOKUP(A653,vlookup_a!A:B,2,FALSE)))</f>
        <v>1843884</v>
      </c>
      <c r="D653" s="2">
        <f>VLOOKUP(A653,vlookup_a!C:D,2,FALSE)</f>
        <v>0</v>
      </c>
      <c r="E653" s="2">
        <f t="shared" si="32"/>
        <v>0</v>
      </c>
      <c r="F653" t="str">
        <f t="shared" si="33"/>
        <v>aman</v>
      </c>
      <c r="G653" t="str">
        <f t="shared" si="34"/>
        <v>update</v>
      </c>
    </row>
    <row r="654" spans="1:7" hidden="1" x14ac:dyDescent="0.25">
      <c r="A654" s="1" t="s">
        <v>652</v>
      </c>
      <c r="B654" s="2">
        <v>595906</v>
      </c>
      <c r="C654" s="2">
        <f>IF(ISNA(VLOOKUP(A654,vlookup_a!A:B,2,FALSE)),0,(VLOOKUP(A654,vlookup_a!A:B,2,FALSE)))</f>
        <v>595906</v>
      </c>
      <c r="D654" s="2">
        <f>VLOOKUP(A654,vlookup_a!C:D,2,FALSE)</f>
        <v>0</v>
      </c>
      <c r="E654" s="2">
        <f t="shared" si="32"/>
        <v>0</v>
      </c>
      <c r="F654" t="str">
        <f t="shared" si="33"/>
        <v>aman</v>
      </c>
      <c r="G654" t="str">
        <f t="shared" si="34"/>
        <v>update</v>
      </c>
    </row>
    <row r="655" spans="1:7" hidden="1" x14ac:dyDescent="0.25">
      <c r="A655" s="1" t="s">
        <v>653</v>
      </c>
      <c r="B655" s="2">
        <v>2004837</v>
      </c>
      <c r="C655" s="2">
        <f>IF(ISNA(VLOOKUP(A655,vlookup_a!A:B,2,FALSE)),0,(VLOOKUP(A655,vlookup_a!A:B,2,FALSE)))</f>
        <v>2004837</v>
      </c>
      <c r="D655" s="2">
        <f>VLOOKUP(A655,vlookup_a!C:D,2,FALSE)</f>
        <v>0</v>
      </c>
      <c r="E655" s="2">
        <f t="shared" si="32"/>
        <v>0</v>
      </c>
      <c r="F655" t="str">
        <f t="shared" si="33"/>
        <v>aman</v>
      </c>
      <c r="G655" t="str">
        <f t="shared" si="34"/>
        <v>update</v>
      </c>
    </row>
    <row r="656" spans="1:7" hidden="1" x14ac:dyDescent="0.25">
      <c r="A656" s="1" t="s">
        <v>654</v>
      </c>
      <c r="B656" s="2">
        <v>715121</v>
      </c>
      <c r="C656" s="2">
        <f>IF(ISNA(VLOOKUP(A656,vlookup_a!A:B,2,FALSE)),0,(VLOOKUP(A656,vlookup_a!A:B,2,FALSE)))</f>
        <v>715122</v>
      </c>
      <c r="D656" s="2">
        <f>VLOOKUP(A656,vlookup_a!C:D,2,FALSE)</f>
        <v>0</v>
      </c>
      <c r="E656" s="2">
        <f t="shared" si="32"/>
        <v>-1</v>
      </c>
      <c r="F656" t="str">
        <f t="shared" si="33"/>
        <v>aman</v>
      </c>
      <c r="G656" t="str">
        <f t="shared" si="34"/>
        <v>update</v>
      </c>
    </row>
    <row r="657" spans="1:7" hidden="1" x14ac:dyDescent="0.25">
      <c r="A657" s="1" t="s">
        <v>655</v>
      </c>
      <c r="B657" s="2">
        <v>360914</v>
      </c>
      <c r="C657" s="2">
        <f>IF(ISNA(VLOOKUP(A657,vlookup_a!A:B,2,FALSE)),0,(VLOOKUP(A657,vlookup_a!A:B,2,FALSE)))</f>
        <v>360914</v>
      </c>
      <c r="D657" s="2">
        <f>VLOOKUP(A657,vlookup_a!C:D,2,FALSE)</f>
        <v>0</v>
      </c>
      <c r="E657" s="2">
        <f t="shared" si="32"/>
        <v>0</v>
      </c>
      <c r="F657" t="str">
        <f t="shared" si="33"/>
        <v>aman</v>
      </c>
      <c r="G657" t="str">
        <f t="shared" si="34"/>
        <v>update</v>
      </c>
    </row>
    <row r="658" spans="1:7" hidden="1" x14ac:dyDescent="0.25">
      <c r="A658" s="1" t="s">
        <v>656</v>
      </c>
      <c r="B658" s="2">
        <v>145831</v>
      </c>
      <c r="C658" s="2">
        <f>IF(ISNA(VLOOKUP(A658,vlookup_a!A:B,2,FALSE)),0,(VLOOKUP(A658,vlookup_a!A:B,2,FALSE)))</f>
        <v>145831</v>
      </c>
      <c r="D658" s="2">
        <f>VLOOKUP(A658,vlookup_a!C:D,2,FALSE)</f>
        <v>0</v>
      </c>
      <c r="E658" s="2">
        <f t="shared" si="32"/>
        <v>0</v>
      </c>
      <c r="F658" t="str">
        <f t="shared" si="33"/>
        <v>aman</v>
      </c>
      <c r="G658" t="str">
        <f t="shared" si="34"/>
        <v>update</v>
      </c>
    </row>
    <row r="659" spans="1:7" hidden="1" x14ac:dyDescent="0.25">
      <c r="A659" s="1" t="s">
        <v>657</v>
      </c>
      <c r="B659" s="2">
        <v>798306</v>
      </c>
      <c r="C659" s="2">
        <f>IF(ISNA(VLOOKUP(A659,vlookup_a!A:B,2,FALSE)),0,(VLOOKUP(A659,vlookup_a!A:B,2,FALSE)))</f>
        <v>798306</v>
      </c>
      <c r="D659" s="2">
        <f>VLOOKUP(A659,vlookup_a!C:D,2,FALSE)</f>
        <v>0</v>
      </c>
      <c r="E659" s="2">
        <f t="shared" si="32"/>
        <v>0</v>
      </c>
      <c r="F659" t="str">
        <f t="shared" si="33"/>
        <v>aman</v>
      </c>
      <c r="G659" t="str">
        <f t="shared" si="34"/>
        <v>update</v>
      </c>
    </row>
    <row r="660" spans="1:7" hidden="1" x14ac:dyDescent="0.25">
      <c r="A660" s="1" t="s">
        <v>658</v>
      </c>
      <c r="B660" s="2">
        <v>174993</v>
      </c>
      <c r="C660" s="2">
        <f>IF(ISNA(VLOOKUP(A660,vlookup_a!A:B,2,FALSE)),0,(VLOOKUP(A660,vlookup_a!A:B,2,FALSE)))</f>
        <v>174993</v>
      </c>
      <c r="D660" s="2">
        <f>VLOOKUP(A660,vlookup_a!C:D,2,FALSE)</f>
        <v>0</v>
      </c>
      <c r="E660" s="2">
        <f t="shared" si="32"/>
        <v>0</v>
      </c>
      <c r="F660" t="str">
        <f t="shared" si="33"/>
        <v>aman</v>
      </c>
      <c r="G660" t="str">
        <f t="shared" si="34"/>
        <v>update</v>
      </c>
    </row>
    <row r="661" spans="1:7" hidden="1" x14ac:dyDescent="0.25">
      <c r="A661" s="1" t="s">
        <v>659</v>
      </c>
      <c r="B661" s="2">
        <v>98575</v>
      </c>
      <c r="C661" s="2">
        <f>IF(ISNA(VLOOKUP(A661,vlookup_a!A:B,2,FALSE)),0,(VLOOKUP(A661,vlookup_a!A:B,2,FALSE)))</f>
        <v>98575</v>
      </c>
      <c r="D661" s="2">
        <f>VLOOKUP(A661,vlookup_a!C:D,2,FALSE)</f>
        <v>0</v>
      </c>
      <c r="E661" s="2">
        <f t="shared" si="32"/>
        <v>0</v>
      </c>
      <c r="F661" t="str">
        <f t="shared" si="33"/>
        <v>aman</v>
      </c>
      <c r="G661" t="str">
        <f t="shared" si="34"/>
        <v>update</v>
      </c>
    </row>
    <row r="662" spans="1:7" hidden="1" x14ac:dyDescent="0.25">
      <c r="A662" s="1" t="s">
        <v>660</v>
      </c>
      <c r="B662" s="2">
        <v>10000</v>
      </c>
      <c r="C662" s="2">
        <f>IF(ISNA(VLOOKUP(A662,vlookup_a!A:B,2,FALSE)),0,(VLOOKUP(A662,vlookup_a!A:B,2,FALSE)))</f>
        <v>10000</v>
      </c>
      <c r="D662" s="2">
        <f>VLOOKUP(A662,vlookup_a!C:D,2,FALSE)</f>
        <v>0</v>
      </c>
      <c r="E662" s="2">
        <f t="shared" si="32"/>
        <v>0</v>
      </c>
      <c r="F662" t="str">
        <f t="shared" si="33"/>
        <v>aman</v>
      </c>
      <c r="G662" t="str">
        <f t="shared" si="34"/>
        <v>update</v>
      </c>
    </row>
    <row r="663" spans="1:7" hidden="1" x14ac:dyDescent="0.25">
      <c r="A663" s="1" t="s">
        <v>661</v>
      </c>
      <c r="B663" s="2">
        <v>400000</v>
      </c>
      <c r="C663" s="2">
        <f>IF(ISNA(VLOOKUP(A663,vlookup_a!A:B,2,FALSE)),0,(VLOOKUP(A663,vlookup_a!A:B,2,FALSE)))</f>
        <v>400000</v>
      </c>
      <c r="D663" s="2">
        <f>VLOOKUP(A663,vlookup_a!C:D,2,FALSE)</f>
        <v>0</v>
      </c>
      <c r="E663" s="2">
        <f t="shared" si="32"/>
        <v>0</v>
      </c>
      <c r="F663" t="str">
        <f t="shared" si="33"/>
        <v>aman</v>
      </c>
      <c r="G663" t="str">
        <f t="shared" si="34"/>
        <v>update</v>
      </c>
    </row>
    <row r="664" spans="1:7" hidden="1" x14ac:dyDescent="0.25">
      <c r="A664" s="1" t="s">
        <v>662</v>
      </c>
      <c r="B664" s="2">
        <v>65000</v>
      </c>
      <c r="C664" s="2">
        <f>IF(ISNA(VLOOKUP(A664,vlookup_a!A:B,2,FALSE)),0,(VLOOKUP(A664,vlookup_a!A:B,2,FALSE)))</f>
        <v>65000</v>
      </c>
      <c r="D664" s="2">
        <f>VLOOKUP(A664,vlookup_a!C:D,2,FALSE)</f>
        <v>0</v>
      </c>
      <c r="E664" s="2">
        <f t="shared" si="32"/>
        <v>0</v>
      </c>
      <c r="F664" t="str">
        <f t="shared" si="33"/>
        <v>aman</v>
      </c>
      <c r="G664" t="str">
        <f t="shared" si="34"/>
        <v>update</v>
      </c>
    </row>
    <row r="665" spans="1:7" hidden="1" x14ac:dyDescent="0.25">
      <c r="A665" s="1" t="s">
        <v>663</v>
      </c>
      <c r="B665" s="2">
        <v>30000</v>
      </c>
      <c r="C665" s="2">
        <f>IF(ISNA(VLOOKUP(A665,vlookup_a!A:B,2,FALSE)),0,(VLOOKUP(A665,vlookup_a!A:B,2,FALSE)))</f>
        <v>30000</v>
      </c>
      <c r="D665" s="2">
        <f>VLOOKUP(A665,vlookup_a!C:D,2,FALSE)</f>
        <v>0</v>
      </c>
      <c r="E665" s="2">
        <f t="shared" si="32"/>
        <v>0</v>
      </c>
      <c r="F665" t="str">
        <f t="shared" si="33"/>
        <v>aman</v>
      </c>
      <c r="G665" t="str">
        <f t="shared" si="34"/>
        <v>update</v>
      </c>
    </row>
    <row r="666" spans="1:7" hidden="1" x14ac:dyDescent="0.25">
      <c r="A666" s="1" t="s">
        <v>664</v>
      </c>
      <c r="B666" s="2">
        <v>10000</v>
      </c>
      <c r="C666" s="2">
        <f>IF(ISNA(VLOOKUP(A666,vlookup_a!A:B,2,FALSE)),0,(VLOOKUP(A666,vlookup_a!A:B,2,FALSE)))</f>
        <v>10000</v>
      </c>
      <c r="D666" s="2">
        <f>VLOOKUP(A666,vlookup_a!C:D,2,FALSE)</f>
        <v>0</v>
      </c>
      <c r="E666" s="2">
        <f t="shared" si="32"/>
        <v>0</v>
      </c>
      <c r="F666" t="str">
        <f t="shared" si="33"/>
        <v>aman</v>
      </c>
      <c r="G666" t="str">
        <f t="shared" si="34"/>
        <v>update</v>
      </c>
    </row>
    <row r="667" spans="1:7" hidden="1" x14ac:dyDescent="0.25">
      <c r="A667" s="1" t="s">
        <v>665</v>
      </c>
      <c r="B667" s="2">
        <v>271300</v>
      </c>
      <c r="C667" s="2">
        <f>IF(ISNA(VLOOKUP(A667,vlookup_a!A:B,2,FALSE)),0,(VLOOKUP(A667,vlookup_a!A:B,2,FALSE)))</f>
        <v>271300</v>
      </c>
      <c r="D667" s="2">
        <f>VLOOKUP(A667,vlookup_a!C:D,2,FALSE)</f>
        <v>0</v>
      </c>
      <c r="E667" s="2">
        <f t="shared" si="32"/>
        <v>0</v>
      </c>
      <c r="F667" t="str">
        <f t="shared" si="33"/>
        <v>aman</v>
      </c>
      <c r="G667" t="str">
        <f t="shared" si="34"/>
        <v>update</v>
      </c>
    </row>
    <row r="668" spans="1:7" hidden="1" x14ac:dyDescent="0.25">
      <c r="A668" s="1" t="s">
        <v>666</v>
      </c>
      <c r="B668" s="2">
        <v>10000</v>
      </c>
      <c r="C668" s="2">
        <f>IF(ISNA(VLOOKUP(A668,vlookup_a!A:B,2,FALSE)),0,(VLOOKUP(A668,vlookup_a!A:B,2,FALSE)))</f>
        <v>10000</v>
      </c>
      <c r="D668" s="2">
        <f>VLOOKUP(A668,vlookup_a!C:D,2,FALSE)</f>
        <v>0</v>
      </c>
      <c r="E668" s="2">
        <f t="shared" si="32"/>
        <v>0</v>
      </c>
      <c r="F668" t="str">
        <f t="shared" si="33"/>
        <v>aman</v>
      </c>
      <c r="G668" t="str">
        <f t="shared" si="34"/>
        <v>update</v>
      </c>
    </row>
    <row r="669" spans="1:7" hidden="1" x14ac:dyDescent="0.25">
      <c r="A669" s="1" t="s">
        <v>667</v>
      </c>
      <c r="B669" s="2">
        <v>133798</v>
      </c>
      <c r="C669" s="2">
        <f>IF(ISNA(VLOOKUP(A669,vlookup_a!A:B,2,FALSE)),0,(VLOOKUP(A669,vlookup_a!A:B,2,FALSE)))</f>
        <v>133798</v>
      </c>
      <c r="D669" s="2">
        <f>VLOOKUP(A669,vlookup_a!C:D,2,FALSE)</f>
        <v>0</v>
      </c>
      <c r="E669" s="2">
        <f t="shared" si="32"/>
        <v>0</v>
      </c>
      <c r="F669" t="str">
        <f t="shared" si="33"/>
        <v>aman</v>
      </c>
      <c r="G669" t="str">
        <f t="shared" si="34"/>
        <v>update</v>
      </c>
    </row>
    <row r="670" spans="1:7" hidden="1" x14ac:dyDescent="0.25">
      <c r="A670" s="1" t="s">
        <v>668</v>
      </c>
      <c r="B670" s="2">
        <v>88442</v>
      </c>
      <c r="C670" s="2">
        <f>IF(ISNA(VLOOKUP(A670,vlookup_a!A:B,2,FALSE)),0,(VLOOKUP(A670,vlookup_a!A:B,2,FALSE)))</f>
        <v>88442</v>
      </c>
      <c r="D670" s="2">
        <f>VLOOKUP(A670,vlookup_a!C:D,2,FALSE)</f>
        <v>0</v>
      </c>
      <c r="E670" s="2">
        <f t="shared" si="32"/>
        <v>0</v>
      </c>
      <c r="F670" t="str">
        <f t="shared" si="33"/>
        <v>aman</v>
      </c>
      <c r="G670" t="str">
        <f t="shared" si="34"/>
        <v>update</v>
      </c>
    </row>
    <row r="671" spans="1:7" hidden="1" x14ac:dyDescent="0.25">
      <c r="A671" s="1" t="s">
        <v>669</v>
      </c>
      <c r="B671" s="2">
        <v>197873</v>
      </c>
      <c r="C671" s="2">
        <f>IF(ISNA(VLOOKUP(A671,vlookup_a!A:B,2,FALSE)),0,(VLOOKUP(A671,vlookup_a!A:B,2,FALSE)))</f>
        <v>197873</v>
      </c>
      <c r="D671" s="2">
        <f>VLOOKUP(A671,vlookup_a!C:D,2,FALSE)</f>
        <v>0</v>
      </c>
      <c r="E671" s="2">
        <f t="shared" si="32"/>
        <v>0</v>
      </c>
      <c r="F671" t="str">
        <f t="shared" si="33"/>
        <v>aman</v>
      </c>
      <c r="G671" t="str">
        <f t="shared" si="34"/>
        <v>update</v>
      </c>
    </row>
    <row r="672" spans="1:7" hidden="1" x14ac:dyDescent="0.25">
      <c r="A672" s="1" t="s">
        <v>670</v>
      </c>
      <c r="B672" s="2">
        <v>15000</v>
      </c>
      <c r="C672" s="2">
        <f>IF(ISNA(VLOOKUP(A672,vlookup_a!A:B,2,FALSE)),0,(VLOOKUP(A672,vlookup_a!A:B,2,FALSE)))</f>
        <v>15000</v>
      </c>
      <c r="D672" s="2">
        <f>VLOOKUP(A672,vlookup_a!C:D,2,FALSE)</f>
        <v>0</v>
      </c>
      <c r="E672" s="2">
        <f t="shared" si="32"/>
        <v>0</v>
      </c>
      <c r="F672" t="str">
        <f t="shared" si="33"/>
        <v>aman</v>
      </c>
      <c r="G672" t="str">
        <f t="shared" si="34"/>
        <v>update</v>
      </c>
    </row>
    <row r="673" spans="1:7" hidden="1" x14ac:dyDescent="0.25">
      <c r="A673" s="1" t="s">
        <v>671</v>
      </c>
      <c r="B673" s="2">
        <v>683144</v>
      </c>
      <c r="C673" s="2">
        <f>IF(ISNA(VLOOKUP(A673,vlookup_a!A:B,2,FALSE)),0,(VLOOKUP(A673,vlookup_a!A:B,2,FALSE)))</f>
        <v>683144</v>
      </c>
      <c r="D673" s="2">
        <f>VLOOKUP(A673,vlookup_a!C:D,2,FALSE)</f>
        <v>0</v>
      </c>
      <c r="E673" s="2">
        <f t="shared" si="32"/>
        <v>0</v>
      </c>
      <c r="F673" t="str">
        <f t="shared" si="33"/>
        <v>aman</v>
      </c>
      <c r="G673" t="str">
        <f t="shared" si="34"/>
        <v>update</v>
      </c>
    </row>
    <row r="674" spans="1:7" hidden="1" x14ac:dyDescent="0.25">
      <c r="A674" s="1" t="s">
        <v>672</v>
      </c>
      <c r="B674" s="2">
        <v>668085</v>
      </c>
      <c r="C674" s="2">
        <f>IF(ISNA(VLOOKUP(A674,vlookup_a!A:B,2,FALSE)),0,(VLOOKUP(A674,vlookup_a!A:B,2,FALSE)))</f>
        <v>668085</v>
      </c>
      <c r="D674" s="2">
        <f>VLOOKUP(A674,vlookup_a!C:D,2,FALSE)</f>
        <v>0</v>
      </c>
      <c r="E674" s="2">
        <f t="shared" si="32"/>
        <v>0</v>
      </c>
      <c r="F674" t="str">
        <f t="shared" si="33"/>
        <v>aman</v>
      </c>
      <c r="G674" t="str">
        <f t="shared" si="34"/>
        <v>update</v>
      </c>
    </row>
    <row r="675" spans="1:7" hidden="1" x14ac:dyDescent="0.25">
      <c r="A675" s="1" t="s">
        <v>673</v>
      </c>
      <c r="B675" s="2">
        <v>45080</v>
      </c>
      <c r="C675" s="2">
        <f>IF(ISNA(VLOOKUP(A675,vlookup_a!A:B,2,FALSE)),0,(VLOOKUP(A675,vlookup_a!A:B,2,FALSE)))</f>
        <v>45080</v>
      </c>
      <c r="D675" s="2">
        <f>VLOOKUP(A675,vlookup_a!C:D,2,FALSE)</f>
        <v>0</v>
      </c>
      <c r="E675" s="2">
        <f t="shared" si="32"/>
        <v>0</v>
      </c>
      <c r="F675" t="str">
        <f t="shared" si="33"/>
        <v>aman</v>
      </c>
      <c r="G675" t="str">
        <f t="shared" si="34"/>
        <v>update</v>
      </c>
    </row>
    <row r="676" spans="1:7" hidden="1" x14ac:dyDescent="0.25">
      <c r="A676" s="1" t="s">
        <v>674</v>
      </c>
      <c r="B676" s="2">
        <v>298683</v>
      </c>
      <c r="C676" s="2">
        <f>IF(ISNA(VLOOKUP(A676,vlookup_a!A:B,2,FALSE)),0,(VLOOKUP(A676,vlookup_a!A:B,2,FALSE)))</f>
        <v>298683</v>
      </c>
      <c r="D676" s="2">
        <f>VLOOKUP(A676,vlookup_a!C:D,2,FALSE)</f>
        <v>0</v>
      </c>
      <c r="E676" s="2">
        <f t="shared" si="32"/>
        <v>0</v>
      </c>
      <c r="F676" t="str">
        <f t="shared" si="33"/>
        <v>aman</v>
      </c>
      <c r="G676" t="str">
        <f t="shared" si="34"/>
        <v>update</v>
      </c>
    </row>
    <row r="677" spans="1:7" hidden="1" x14ac:dyDescent="0.25">
      <c r="A677" s="1" t="s">
        <v>675</v>
      </c>
      <c r="B677" s="2">
        <v>112000</v>
      </c>
      <c r="C677" s="2">
        <f>IF(ISNA(VLOOKUP(A677,vlookup_a!A:B,2,FALSE)),0,(VLOOKUP(A677,vlookup_a!A:B,2,FALSE)))</f>
        <v>112000</v>
      </c>
      <c r="D677" s="2">
        <f>VLOOKUP(A677,vlookup_a!C:D,2,FALSE)</f>
        <v>0</v>
      </c>
      <c r="E677" s="2">
        <f t="shared" si="32"/>
        <v>0</v>
      </c>
      <c r="F677" t="str">
        <f t="shared" si="33"/>
        <v>aman</v>
      </c>
      <c r="G677" t="str">
        <f t="shared" si="34"/>
        <v>update</v>
      </c>
    </row>
    <row r="678" spans="1:7" hidden="1" x14ac:dyDescent="0.25">
      <c r="A678" s="1" t="s">
        <v>676</v>
      </c>
      <c r="B678" s="2">
        <v>459508</v>
      </c>
      <c r="C678" s="2">
        <f>IF(ISNA(VLOOKUP(A678,vlookup_a!A:B,2,FALSE)),0,(VLOOKUP(A678,vlookup_a!A:B,2,FALSE)))</f>
        <v>459508</v>
      </c>
      <c r="D678" s="2">
        <f>VLOOKUP(A678,vlookup_a!C:D,2,FALSE)</f>
        <v>0</v>
      </c>
      <c r="E678" s="2">
        <f t="shared" si="32"/>
        <v>0</v>
      </c>
      <c r="F678" t="str">
        <f t="shared" si="33"/>
        <v>aman</v>
      </c>
      <c r="G678" t="str">
        <f t="shared" si="34"/>
        <v>update</v>
      </c>
    </row>
    <row r="679" spans="1:7" hidden="1" x14ac:dyDescent="0.25">
      <c r="A679" s="1" t="s">
        <v>677</v>
      </c>
      <c r="B679" s="2">
        <v>960335</v>
      </c>
      <c r="C679" s="2">
        <f>IF(ISNA(VLOOKUP(A679,vlookup_a!A:B,2,FALSE)),0,(VLOOKUP(A679,vlookup_a!A:B,2,FALSE)))</f>
        <v>960335</v>
      </c>
      <c r="D679" s="2">
        <f>VLOOKUP(A679,vlookup_a!C:D,2,FALSE)</f>
        <v>0</v>
      </c>
      <c r="E679" s="2">
        <f t="shared" si="32"/>
        <v>0</v>
      </c>
      <c r="F679" t="str">
        <f t="shared" si="33"/>
        <v>aman</v>
      </c>
      <c r="G679" t="str">
        <f t="shared" si="34"/>
        <v>update</v>
      </c>
    </row>
    <row r="680" spans="1:7" hidden="1" x14ac:dyDescent="0.25">
      <c r="A680" s="1" t="s">
        <v>678</v>
      </c>
      <c r="B680" s="2">
        <v>882237</v>
      </c>
      <c r="C680" s="2">
        <f>IF(ISNA(VLOOKUP(A680,vlookup_a!A:B,2,FALSE)),0,(VLOOKUP(A680,vlookup_a!A:B,2,FALSE)))</f>
        <v>882237</v>
      </c>
      <c r="D680" s="2">
        <f>VLOOKUP(A680,vlookup_a!C:D,2,FALSE)</f>
        <v>0</v>
      </c>
      <c r="E680" s="2">
        <f t="shared" si="32"/>
        <v>0</v>
      </c>
      <c r="F680" t="str">
        <f t="shared" si="33"/>
        <v>aman</v>
      </c>
      <c r="G680" t="str">
        <f t="shared" si="34"/>
        <v>update</v>
      </c>
    </row>
    <row r="681" spans="1:7" hidden="1" x14ac:dyDescent="0.25">
      <c r="A681" s="1" t="s">
        <v>679</v>
      </c>
      <c r="B681" s="2">
        <v>647512</v>
      </c>
      <c r="C681" s="2">
        <f>IF(ISNA(VLOOKUP(A681,vlookup_a!A:B,2,FALSE)),0,(VLOOKUP(A681,vlookup_a!A:B,2,FALSE)))</f>
        <v>647512</v>
      </c>
      <c r="D681" s="2">
        <f>VLOOKUP(A681,vlookup_a!C:D,2,FALSE)</f>
        <v>0</v>
      </c>
      <c r="E681" s="2">
        <f t="shared" si="32"/>
        <v>0</v>
      </c>
      <c r="F681" t="str">
        <f t="shared" si="33"/>
        <v>aman</v>
      </c>
      <c r="G681" t="str">
        <f t="shared" si="34"/>
        <v>update</v>
      </c>
    </row>
    <row r="682" spans="1:7" hidden="1" x14ac:dyDescent="0.25">
      <c r="A682" s="1" t="s">
        <v>680</v>
      </c>
      <c r="B682" s="2">
        <v>10581</v>
      </c>
      <c r="C682" s="2">
        <f>IF(ISNA(VLOOKUP(A682,vlookup_a!A:B,2,FALSE)),0,(VLOOKUP(A682,vlookup_a!A:B,2,FALSE)))</f>
        <v>10581</v>
      </c>
      <c r="D682" s="2">
        <f>VLOOKUP(A682,vlookup_a!C:D,2,FALSE)</f>
        <v>10581</v>
      </c>
      <c r="E682" s="2">
        <f t="shared" si="32"/>
        <v>0</v>
      </c>
      <c r="F682" t="str">
        <f t="shared" si="33"/>
        <v>aman</v>
      </c>
      <c r="G682" t="str">
        <f t="shared" si="34"/>
        <v>no update</v>
      </c>
    </row>
    <row r="683" spans="1:7" hidden="1" x14ac:dyDescent="0.25">
      <c r="A683" s="1" t="s">
        <v>681</v>
      </c>
      <c r="B683" s="2">
        <v>10000</v>
      </c>
      <c r="C683" s="2">
        <f>IF(ISNA(VLOOKUP(A683,vlookup_a!A:B,2,FALSE)),0,(VLOOKUP(A683,vlookup_a!A:B,2,FALSE)))</f>
        <v>10000</v>
      </c>
      <c r="D683" s="2">
        <f>VLOOKUP(A683,vlookup_a!C:D,2,FALSE)</f>
        <v>0</v>
      </c>
      <c r="E683" s="2">
        <f t="shared" si="32"/>
        <v>0</v>
      </c>
      <c r="F683" t="str">
        <f t="shared" si="33"/>
        <v>aman</v>
      </c>
      <c r="G683" t="str">
        <f t="shared" si="34"/>
        <v>update</v>
      </c>
    </row>
    <row r="684" spans="1:7" hidden="1" x14ac:dyDescent="0.25">
      <c r="A684" s="1" t="s">
        <v>682</v>
      </c>
      <c r="B684" s="2">
        <v>420891</v>
      </c>
      <c r="C684" s="2">
        <f>IF(ISNA(VLOOKUP(A684,vlookup_a!A:B,2,FALSE)),0,(VLOOKUP(A684,vlookup_a!A:B,2,FALSE)))</f>
        <v>420891</v>
      </c>
      <c r="D684" s="2">
        <f>VLOOKUP(A684,vlookup_a!C:D,2,FALSE)</f>
        <v>0</v>
      </c>
      <c r="E684" s="2">
        <f t="shared" si="32"/>
        <v>0</v>
      </c>
      <c r="F684" t="str">
        <f t="shared" si="33"/>
        <v>aman</v>
      </c>
      <c r="G684" t="str">
        <f t="shared" si="34"/>
        <v>update</v>
      </c>
    </row>
    <row r="685" spans="1:7" hidden="1" x14ac:dyDescent="0.25">
      <c r="A685" s="1" t="s">
        <v>683</v>
      </c>
      <c r="B685" s="2">
        <v>3878557</v>
      </c>
      <c r="C685" s="2">
        <f>IF(ISNA(VLOOKUP(A685,vlookup_a!A:B,2,FALSE)),0,(VLOOKUP(A685,vlookup_a!A:B,2,FALSE)))</f>
        <v>3878557</v>
      </c>
      <c r="D685" s="2">
        <f>VLOOKUP(A685,vlookup_a!C:D,2,FALSE)</f>
        <v>0</v>
      </c>
      <c r="E685" s="2">
        <f t="shared" si="32"/>
        <v>0</v>
      </c>
      <c r="F685" t="str">
        <f t="shared" si="33"/>
        <v>aman</v>
      </c>
      <c r="G685" t="str">
        <f t="shared" si="34"/>
        <v>update</v>
      </c>
    </row>
    <row r="686" spans="1:7" hidden="1" x14ac:dyDescent="0.25">
      <c r="A686" s="1" t="s">
        <v>684</v>
      </c>
      <c r="B686" s="2">
        <v>3330</v>
      </c>
      <c r="C686" s="2">
        <f>IF(ISNA(VLOOKUP(A686,vlookup_a!A:B,2,FALSE)),0,(VLOOKUP(A686,vlookup_a!A:B,2,FALSE)))</f>
        <v>3330</v>
      </c>
      <c r="D686" s="2">
        <f>VLOOKUP(A686,vlookup_a!C:D,2,FALSE)</f>
        <v>0</v>
      </c>
      <c r="E686" s="2">
        <f t="shared" si="32"/>
        <v>0</v>
      </c>
      <c r="F686" t="str">
        <f t="shared" si="33"/>
        <v>aman</v>
      </c>
      <c r="G686" t="str">
        <f t="shared" si="34"/>
        <v>update</v>
      </c>
    </row>
    <row r="687" spans="1:7" hidden="1" x14ac:dyDescent="0.25">
      <c r="A687" s="1" t="s">
        <v>685</v>
      </c>
      <c r="B687" s="2">
        <v>500000</v>
      </c>
      <c r="C687" s="2">
        <f>IF(ISNA(VLOOKUP(A687,vlookup_a!A:B,2,FALSE)),0,(VLOOKUP(A687,vlookup_a!A:B,2,FALSE)))</f>
        <v>500000</v>
      </c>
      <c r="D687" s="2">
        <f>VLOOKUP(A687,vlookup_a!C:D,2,FALSE)</f>
        <v>0</v>
      </c>
      <c r="E687" s="2">
        <f t="shared" si="32"/>
        <v>0</v>
      </c>
      <c r="F687" t="str">
        <f t="shared" si="33"/>
        <v>aman</v>
      </c>
      <c r="G687" t="str">
        <f t="shared" si="34"/>
        <v>update</v>
      </c>
    </row>
    <row r="688" spans="1:7" hidden="1" x14ac:dyDescent="0.25">
      <c r="A688" s="1" t="s">
        <v>686</v>
      </c>
      <c r="B688" s="2">
        <v>42780</v>
      </c>
      <c r="C688" s="2">
        <f>IF(ISNA(VLOOKUP(A688,vlookup_a!A:B,2,FALSE)),0,(VLOOKUP(A688,vlookup_a!A:B,2,FALSE)))</f>
        <v>42780</v>
      </c>
      <c r="D688" s="2">
        <f>VLOOKUP(A688,vlookup_a!C:D,2,FALSE)</f>
        <v>0</v>
      </c>
      <c r="E688" s="2">
        <f t="shared" si="32"/>
        <v>0</v>
      </c>
      <c r="F688" t="str">
        <f t="shared" si="33"/>
        <v>aman</v>
      </c>
      <c r="G688" t="str">
        <f t="shared" si="34"/>
        <v>update</v>
      </c>
    </row>
    <row r="689" spans="1:7" hidden="1" x14ac:dyDescent="0.25">
      <c r="A689" s="1" t="s">
        <v>687</v>
      </c>
      <c r="B689" s="2">
        <v>10000</v>
      </c>
      <c r="C689" s="2">
        <f>IF(ISNA(VLOOKUP(A689,vlookup_a!A:B,2,FALSE)),0,(VLOOKUP(A689,vlookup_a!A:B,2,FALSE)))</f>
        <v>10000</v>
      </c>
      <c r="D689" s="2">
        <f>VLOOKUP(A689,vlookup_a!C:D,2,FALSE)</f>
        <v>0</v>
      </c>
      <c r="E689" s="2">
        <f t="shared" si="32"/>
        <v>0</v>
      </c>
      <c r="F689" t="str">
        <f t="shared" si="33"/>
        <v>aman</v>
      </c>
      <c r="G689" t="str">
        <f t="shared" si="34"/>
        <v>update</v>
      </c>
    </row>
    <row r="690" spans="1:7" hidden="1" x14ac:dyDescent="0.25">
      <c r="A690" s="1" t="s">
        <v>688</v>
      </c>
      <c r="B690" s="2">
        <v>185000</v>
      </c>
      <c r="C690" s="2">
        <f>IF(ISNA(VLOOKUP(A690,vlookup_a!A:B,2,FALSE)),0,(VLOOKUP(A690,vlookup_a!A:B,2,FALSE)))</f>
        <v>185000</v>
      </c>
      <c r="D690" s="2">
        <f>VLOOKUP(A690,vlookup_a!C:D,2,FALSE)</f>
        <v>0</v>
      </c>
      <c r="E690" s="2">
        <f t="shared" si="32"/>
        <v>0</v>
      </c>
      <c r="F690" t="str">
        <f t="shared" si="33"/>
        <v>aman</v>
      </c>
      <c r="G690" t="str">
        <f t="shared" si="34"/>
        <v>update</v>
      </c>
    </row>
    <row r="691" spans="1:7" hidden="1" x14ac:dyDescent="0.25">
      <c r="A691" s="1" t="s">
        <v>689</v>
      </c>
      <c r="B691" s="2">
        <v>116204</v>
      </c>
      <c r="C691" s="2">
        <f>IF(ISNA(VLOOKUP(A691,vlookup_a!A:B,2,FALSE)),0,(VLOOKUP(A691,vlookup_a!A:B,2,FALSE)))</f>
        <v>116204</v>
      </c>
      <c r="D691" s="2">
        <f>VLOOKUP(A691,vlookup_a!C:D,2,FALSE)</f>
        <v>0</v>
      </c>
      <c r="E691" s="2">
        <f t="shared" si="32"/>
        <v>0</v>
      </c>
      <c r="F691" t="str">
        <f t="shared" si="33"/>
        <v>aman</v>
      </c>
      <c r="G691" t="str">
        <f t="shared" si="34"/>
        <v>update</v>
      </c>
    </row>
    <row r="692" spans="1:7" hidden="1" x14ac:dyDescent="0.25">
      <c r="A692" s="1" t="s">
        <v>690</v>
      </c>
      <c r="B692" s="2">
        <v>357780</v>
      </c>
      <c r="C692" s="2">
        <f>IF(ISNA(VLOOKUP(A692,vlookup_a!A:B,2,FALSE)),0,(VLOOKUP(A692,vlookup_a!A:B,2,FALSE)))</f>
        <v>357780</v>
      </c>
      <c r="D692" s="2">
        <f>VLOOKUP(A692,vlookup_a!C:D,2,FALSE)</f>
        <v>0</v>
      </c>
      <c r="E692" s="2">
        <f t="shared" si="32"/>
        <v>0</v>
      </c>
      <c r="F692" t="str">
        <f t="shared" si="33"/>
        <v>aman</v>
      </c>
      <c r="G692" t="str">
        <f t="shared" si="34"/>
        <v>update</v>
      </c>
    </row>
    <row r="693" spans="1:7" hidden="1" x14ac:dyDescent="0.25">
      <c r="A693" s="1" t="s">
        <v>691</v>
      </c>
      <c r="B693" s="2">
        <v>1077900</v>
      </c>
      <c r="C693" s="2">
        <f>IF(ISNA(VLOOKUP(A693,vlookup_a!A:B,2,FALSE)),0,(VLOOKUP(A693,vlookup_a!A:B,2,FALSE)))</f>
        <v>1077900</v>
      </c>
      <c r="D693" s="2">
        <f>VLOOKUP(A693,vlookup_a!C:D,2,FALSE)</f>
        <v>0</v>
      </c>
      <c r="E693" s="2">
        <f t="shared" si="32"/>
        <v>0</v>
      </c>
      <c r="F693" t="str">
        <f t="shared" si="33"/>
        <v>aman</v>
      </c>
      <c r="G693" t="str">
        <f t="shared" si="34"/>
        <v>update</v>
      </c>
    </row>
    <row r="694" spans="1:7" hidden="1" x14ac:dyDescent="0.25">
      <c r="A694" s="1" t="s">
        <v>692</v>
      </c>
      <c r="B694" s="2">
        <v>102553</v>
      </c>
      <c r="C694" s="2">
        <f>IF(ISNA(VLOOKUP(A694,vlookup_a!A:B,2,FALSE)),0,(VLOOKUP(A694,vlookup_a!A:B,2,FALSE)))</f>
        <v>102553</v>
      </c>
      <c r="D694" s="2">
        <f>VLOOKUP(A694,vlookup_a!C:D,2,FALSE)</f>
        <v>0</v>
      </c>
      <c r="E694" s="2">
        <f t="shared" si="32"/>
        <v>0</v>
      </c>
      <c r="F694" t="str">
        <f t="shared" si="33"/>
        <v>aman</v>
      </c>
      <c r="G694" t="str">
        <f t="shared" si="34"/>
        <v>update</v>
      </c>
    </row>
    <row r="695" spans="1:7" hidden="1" x14ac:dyDescent="0.25">
      <c r="A695" s="1" t="s">
        <v>693</v>
      </c>
      <c r="B695" s="2">
        <v>183652</v>
      </c>
      <c r="C695" s="2">
        <f>IF(ISNA(VLOOKUP(A695,vlookup_a!A:B,2,FALSE)),0,(VLOOKUP(A695,vlookup_a!A:B,2,FALSE)))</f>
        <v>183652</v>
      </c>
      <c r="D695" s="2">
        <f>VLOOKUP(A695,vlookup_a!C:D,2,FALSE)</f>
        <v>0</v>
      </c>
      <c r="E695" s="2">
        <f t="shared" si="32"/>
        <v>0</v>
      </c>
      <c r="F695" t="str">
        <f t="shared" si="33"/>
        <v>aman</v>
      </c>
      <c r="G695" t="str">
        <f t="shared" si="34"/>
        <v>update</v>
      </c>
    </row>
    <row r="696" spans="1:7" hidden="1" x14ac:dyDescent="0.25">
      <c r="A696" s="1" t="s">
        <v>694</v>
      </c>
      <c r="B696" s="2">
        <v>20000</v>
      </c>
      <c r="C696" s="2">
        <f>IF(ISNA(VLOOKUP(A696,vlookup_a!A:B,2,FALSE)),0,(VLOOKUP(A696,vlookup_a!A:B,2,FALSE)))</f>
        <v>20000</v>
      </c>
      <c r="D696" s="2">
        <f>VLOOKUP(A696,vlookup_a!C:D,2,FALSE)</f>
        <v>0</v>
      </c>
      <c r="E696" s="2">
        <f t="shared" si="32"/>
        <v>0</v>
      </c>
      <c r="F696" t="str">
        <f t="shared" si="33"/>
        <v>aman</v>
      </c>
      <c r="G696" t="str">
        <f t="shared" si="34"/>
        <v>update</v>
      </c>
    </row>
    <row r="697" spans="1:7" hidden="1" x14ac:dyDescent="0.25">
      <c r="A697" s="1" t="s">
        <v>695</v>
      </c>
      <c r="B697" s="2">
        <v>15000</v>
      </c>
      <c r="C697" s="2">
        <f>IF(ISNA(VLOOKUP(A697,vlookup_a!A:B,2,FALSE)),0,(VLOOKUP(A697,vlookup_a!A:B,2,FALSE)))</f>
        <v>15000</v>
      </c>
      <c r="D697" s="2">
        <f>VLOOKUP(A697,vlookup_a!C:D,2,FALSE)</f>
        <v>0</v>
      </c>
      <c r="E697" s="2">
        <f t="shared" si="32"/>
        <v>0</v>
      </c>
      <c r="F697" t="str">
        <f t="shared" si="33"/>
        <v>aman</v>
      </c>
      <c r="G697" t="str">
        <f t="shared" si="34"/>
        <v>update</v>
      </c>
    </row>
    <row r="698" spans="1:7" hidden="1" x14ac:dyDescent="0.25">
      <c r="A698" s="1" t="s">
        <v>696</v>
      </c>
      <c r="B698" s="2">
        <v>32784</v>
      </c>
      <c r="C698" s="2">
        <f>IF(ISNA(VLOOKUP(A698,vlookup_a!A:B,2,FALSE)),0,(VLOOKUP(A698,vlookup_a!A:B,2,FALSE)))</f>
        <v>32784</v>
      </c>
      <c r="D698" s="2">
        <f>VLOOKUP(A698,vlookup_a!C:D,2,FALSE)</f>
        <v>0</v>
      </c>
      <c r="E698" s="2">
        <f t="shared" si="32"/>
        <v>0</v>
      </c>
      <c r="F698" t="str">
        <f t="shared" si="33"/>
        <v>aman</v>
      </c>
      <c r="G698" t="str">
        <f t="shared" si="34"/>
        <v>update</v>
      </c>
    </row>
    <row r="699" spans="1:7" hidden="1" x14ac:dyDescent="0.25">
      <c r="A699" s="1" t="s">
        <v>697</v>
      </c>
      <c r="B699" s="2">
        <v>670</v>
      </c>
      <c r="C699" s="2">
        <f>IF(ISNA(VLOOKUP(A699,vlookup_a!A:B,2,FALSE)),0,(VLOOKUP(A699,vlookup_a!A:B,2,FALSE)))</f>
        <v>670</v>
      </c>
      <c r="D699" s="2">
        <f>VLOOKUP(A699,vlookup_a!C:D,2,FALSE)</f>
        <v>0</v>
      </c>
      <c r="E699" s="2">
        <f t="shared" si="32"/>
        <v>0</v>
      </c>
      <c r="F699" t="str">
        <f t="shared" si="33"/>
        <v>aman</v>
      </c>
      <c r="G699" t="str">
        <f t="shared" si="34"/>
        <v>update</v>
      </c>
    </row>
    <row r="700" spans="1:7" hidden="1" x14ac:dyDescent="0.25">
      <c r="A700" s="1" t="s">
        <v>698</v>
      </c>
      <c r="B700" s="2">
        <v>638000</v>
      </c>
      <c r="C700" s="2">
        <f>IF(ISNA(VLOOKUP(A700,vlookup_a!A:B,2,FALSE)),0,(VLOOKUP(A700,vlookup_a!A:B,2,FALSE)))</f>
        <v>638000</v>
      </c>
      <c r="D700" s="2">
        <f>VLOOKUP(A700,vlookup_a!C:D,2,FALSE)</f>
        <v>0</v>
      </c>
      <c r="E700" s="2">
        <f t="shared" si="32"/>
        <v>0</v>
      </c>
      <c r="F700" t="str">
        <f t="shared" si="33"/>
        <v>aman</v>
      </c>
      <c r="G700" t="str">
        <f t="shared" si="34"/>
        <v>update</v>
      </c>
    </row>
    <row r="701" spans="1:7" hidden="1" x14ac:dyDescent="0.25">
      <c r="A701" s="1" t="s">
        <v>699</v>
      </c>
      <c r="B701" s="2">
        <v>6842</v>
      </c>
      <c r="C701" s="2">
        <f>IF(ISNA(VLOOKUP(A701,vlookup_a!A:B,2,FALSE)),0,(VLOOKUP(A701,vlookup_a!A:B,2,FALSE)))</f>
        <v>6842</v>
      </c>
      <c r="D701" s="2">
        <f>VLOOKUP(A701,vlookup_a!C:D,2,FALSE)</f>
        <v>0</v>
      </c>
      <c r="E701" s="2">
        <f t="shared" si="32"/>
        <v>0</v>
      </c>
      <c r="F701" t="str">
        <f t="shared" si="33"/>
        <v>aman</v>
      </c>
      <c r="G701" t="str">
        <f t="shared" si="34"/>
        <v>update</v>
      </c>
    </row>
    <row r="702" spans="1:7" hidden="1" x14ac:dyDescent="0.25">
      <c r="A702" s="1" t="s">
        <v>700</v>
      </c>
      <c r="B702" s="2">
        <v>220093</v>
      </c>
      <c r="C702" s="2">
        <f>IF(ISNA(VLOOKUP(A702,vlookup_a!A:B,2,FALSE)),0,(VLOOKUP(A702,vlookup_a!A:B,2,FALSE)))</f>
        <v>220093</v>
      </c>
      <c r="D702" s="2">
        <f>VLOOKUP(A702,vlookup_a!C:D,2,FALSE)</f>
        <v>0</v>
      </c>
      <c r="E702" s="2">
        <f t="shared" si="32"/>
        <v>0</v>
      </c>
      <c r="F702" t="str">
        <f t="shared" si="33"/>
        <v>aman</v>
      </c>
      <c r="G702" t="str">
        <f t="shared" si="34"/>
        <v>update</v>
      </c>
    </row>
    <row r="703" spans="1:7" hidden="1" x14ac:dyDescent="0.25">
      <c r="A703" s="1" t="s">
        <v>701</v>
      </c>
      <c r="B703" s="2">
        <v>1263851</v>
      </c>
      <c r="C703" s="2">
        <f>IF(ISNA(VLOOKUP(A703,vlookup_a!A:B,2,FALSE)),0,(VLOOKUP(A703,vlookup_a!A:B,2,FALSE)))</f>
        <v>1263851</v>
      </c>
      <c r="D703" s="2">
        <f>VLOOKUP(A703,vlookup_a!C:D,2,FALSE)</f>
        <v>0</v>
      </c>
      <c r="E703" s="2">
        <f t="shared" si="32"/>
        <v>0</v>
      </c>
      <c r="F703" t="str">
        <f t="shared" si="33"/>
        <v>aman</v>
      </c>
      <c r="G703" t="str">
        <f t="shared" si="34"/>
        <v>update</v>
      </c>
    </row>
    <row r="704" spans="1:7" hidden="1" x14ac:dyDescent="0.25">
      <c r="A704" s="1" t="s">
        <v>702</v>
      </c>
      <c r="B704" s="2">
        <v>2285</v>
      </c>
      <c r="C704" s="2">
        <f>IF(ISNA(VLOOKUP(A704,vlookup_a!A:B,2,FALSE)),0,(VLOOKUP(A704,vlookup_a!A:B,2,FALSE)))</f>
        <v>2285</v>
      </c>
      <c r="D704" s="2">
        <f>VLOOKUP(A704,vlookup_a!C:D,2,FALSE)</f>
        <v>0</v>
      </c>
      <c r="E704" s="2">
        <f t="shared" si="32"/>
        <v>0</v>
      </c>
      <c r="F704" t="str">
        <f t="shared" si="33"/>
        <v>aman</v>
      </c>
      <c r="G704" t="str">
        <f t="shared" si="34"/>
        <v>update</v>
      </c>
    </row>
    <row r="705" spans="1:7" hidden="1" x14ac:dyDescent="0.25">
      <c r="A705" s="1" t="s">
        <v>703</v>
      </c>
      <c r="B705" s="2">
        <v>239764</v>
      </c>
      <c r="C705" s="2">
        <f>IF(ISNA(VLOOKUP(A705,vlookup_a!A:B,2,FALSE)),0,(VLOOKUP(A705,vlookup_a!A:B,2,FALSE)))</f>
        <v>239764</v>
      </c>
      <c r="D705" s="2">
        <f>VLOOKUP(A705,vlookup_a!C:D,2,FALSE)</f>
        <v>0</v>
      </c>
      <c r="E705" s="2">
        <f t="shared" si="32"/>
        <v>0</v>
      </c>
      <c r="F705" t="str">
        <f t="shared" si="33"/>
        <v>aman</v>
      </c>
      <c r="G705" t="str">
        <f t="shared" si="34"/>
        <v>update</v>
      </c>
    </row>
    <row r="706" spans="1:7" hidden="1" x14ac:dyDescent="0.25">
      <c r="A706" s="1" t="s">
        <v>704</v>
      </c>
      <c r="B706" s="2">
        <v>15000</v>
      </c>
      <c r="C706" s="2">
        <f>IF(ISNA(VLOOKUP(A706,vlookup_a!A:B,2,FALSE)),0,(VLOOKUP(A706,vlookup_a!A:B,2,FALSE)))</f>
        <v>15000</v>
      </c>
      <c r="D706" s="2">
        <f>VLOOKUP(A706,vlookup_a!C:D,2,FALSE)</f>
        <v>0</v>
      </c>
      <c r="E706" s="2">
        <f t="shared" si="32"/>
        <v>0</v>
      </c>
      <c r="F706" t="str">
        <f t="shared" si="33"/>
        <v>aman</v>
      </c>
      <c r="G706" t="str">
        <f t="shared" si="34"/>
        <v>update</v>
      </c>
    </row>
    <row r="707" spans="1:7" hidden="1" x14ac:dyDescent="0.25">
      <c r="A707" s="1" t="s">
        <v>705</v>
      </c>
      <c r="B707" s="2">
        <v>320190</v>
      </c>
      <c r="C707" s="2">
        <f>IF(ISNA(VLOOKUP(A707,vlookup_a!A:B,2,FALSE)),0,(VLOOKUP(A707,vlookup_a!A:B,2,FALSE)))</f>
        <v>320190</v>
      </c>
      <c r="D707" s="2">
        <f>VLOOKUP(A707,vlookup_a!C:D,2,FALSE)</f>
        <v>0</v>
      </c>
      <c r="E707" s="2">
        <f t="shared" ref="E707:E770" si="35">B707-C707</f>
        <v>0</v>
      </c>
      <c r="F707" t="str">
        <f t="shared" ref="F707:F770" si="36">IF(B707=C707,"aman",IF(B707&lt;C707,"aman","cek"))</f>
        <v>aman</v>
      </c>
      <c r="G707" t="str">
        <f t="shared" ref="G707:G770" si="37">IF(D707=B707,"no update","update")</f>
        <v>update</v>
      </c>
    </row>
    <row r="708" spans="1:7" hidden="1" x14ac:dyDescent="0.25">
      <c r="A708" s="1" t="s">
        <v>706</v>
      </c>
      <c r="B708" s="2">
        <v>409937</v>
      </c>
      <c r="C708" s="2">
        <f>IF(ISNA(VLOOKUP(A708,vlookup_a!A:B,2,FALSE)),0,(VLOOKUP(A708,vlookup_a!A:B,2,FALSE)))</f>
        <v>409937</v>
      </c>
      <c r="D708" s="2">
        <f>VLOOKUP(A708,vlookup_a!C:D,2,FALSE)</f>
        <v>0</v>
      </c>
      <c r="E708" s="2">
        <f t="shared" si="35"/>
        <v>0</v>
      </c>
      <c r="F708" t="str">
        <f t="shared" si="36"/>
        <v>aman</v>
      </c>
      <c r="G708" t="str">
        <f t="shared" si="37"/>
        <v>update</v>
      </c>
    </row>
    <row r="709" spans="1:7" hidden="1" x14ac:dyDescent="0.25">
      <c r="A709" s="1" t="s">
        <v>707</v>
      </c>
      <c r="B709" s="2">
        <v>7000</v>
      </c>
      <c r="C709" s="2">
        <f>IF(ISNA(VLOOKUP(A709,vlookup_a!A:B,2,FALSE)),0,(VLOOKUP(A709,vlookup_a!A:B,2,FALSE)))</f>
        <v>7000</v>
      </c>
      <c r="D709" s="2">
        <f>VLOOKUP(A709,vlookup_a!C:D,2,FALSE)</f>
        <v>0</v>
      </c>
      <c r="E709" s="2">
        <f t="shared" si="35"/>
        <v>0</v>
      </c>
      <c r="F709" t="str">
        <f t="shared" si="36"/>
        <v>aman</v>
      </c>
      <c r="G709" t="str">
        <f t="shared" si="37"/>
        <v>update</v>
      </c>
    </row>
    <row r="710" spans="1:7" hidden="1" x14ac:dyDescent="0.25">
      <c r="A710" s="1" t="s">
        <v>708</v>
      </c>
      <c r="B710" s="2">
        <v>15000</v>
      </c>
      <c r="C710" s="2">
        <f>IF(ISNA(VLOOKUP(A710,vlookup_a!A:B,2,FALSE)),0,(VLOOKUP(A710,vlookup_a!A:B,2,FALSE)))</f>
        <v>15000</v>
      </c>
      <c r="D710" s="2">
        <f>VLOOKUP(A710,vlookup_a!C:D,2,FALSE)</f>
        <v>0</v>
      </c>
      <c r="E710" s="2">
        <f t="shared" si="35"/>
        <v>0</v>
      </c>
      <c r="F710" t="str">
        <f t="shared" si="36"/>
        <v>aman</v>
      </c>
      <c r="G710" t="str">
        <f t="shared" si="37"/>
        <v>update</v>
      </c>
    </row>
    <row r="711" spans="1:7" hidden="1" x14ac:dyDescent="0.25">
      <c r="A711" s="1" t="s">
        <v>709</v>
      </c>
      <c r="B711" s="2">
        <v>150000</v>
      </c>
      <c r="C711" s="2">
        <f>IF(ISNA(VLOOKUP(A711,vlookup_a!A:B,2,FALSE)),0,(VLOOKUP(A711,vlookup_a!A:B,2,FALSE)))</f>
        <v>150000</v>
      </c>
      <c r="D711" s="2">
        <f>VLOOKUP(A711,vlookup_a!C:D,2,FALSE)</f>
        <v>0</v>
      </c>
      <c r="E711" s="2">
        <f t="shared" si="35"/>
        <v>0</v>
      </c>
      <c r="F711" t="str">
        <f t="shared" si="36"/>
        <v>aman</v>
      </c>
      <c r="G711" t="str">
        <f t="shared" si="37"/>
        <v>update</v>
      </c>
    </row>
    <row r="712" spans="1:7" hidden="1" x14ac:dyDescent="0.25">
      <c r="A712" s="1" t="s">
        <v>710</v>
      </c>
      <c r="B712" s="2">
        <v>2000</v>
      </c>
      <c r="C712" s="2">
        <f>IF(ISNA(VLOOKUP(A712,vlookup_a!A:B,2,FALSE)),0,(VLOOKUP(A712,vlookup_a!A:B,2,FALSE)))</f>
        <v>2000</v>
      </c>
      <c r="D712" s="2">
        <f>VLOOKUP(A712,vlookup_a!C:D,2,FALSE)</f>
        <v>0</v>
      </c>
      <c r="E712" s="2">
        <f t="shared" si="35"/>
        <v>0</v>
      </c>
      <c r="F712" t="str">
        <f t="shared" si="36"/>
        <v>aman</v>
      </c>
      <c r="G712" t="str">
        <f t="shared" si="37"/>
        <v>update</v>
      </c>
    </row>
    <row r="713" spans="1:7" hidden="1" x14ac:dyDescent="0.25">
      <c r="A713" s="1" t="s">
        <v>711</v>
      </c>
      <c r="B713" s="2">
        <v>20000</v>
      </c>
      <c r="C713" s="2">
        <f>IF(ISNA(VLOOKUP(A713,vlookup_a!A:B,2,FALSE)),0,(VLOOKUP(A713,vlookup_a!A:B,2,FALSE)))</f>
        <v>20000</v>
      </c>
      <c r="D713" s="2">
        <f>VLOOKUP(A713,vlookup_a!C:D,2,FALSE)</f>
        <v>0</v>
      </c>
      <c r="E713" s="2">
        <f t="shared" si="35"/>
        <v>0</v>
      </c>
      <c r="F713" t="str">
        <f t="shared" si="36"/>
        <v>aman</v>
      </c>
      <c r="G713" t="str">
        <f t="shared" si="37"/>
        <v>update</v>
      </c>
    </row>
    <row r="714" spans="1:7" hidden="1" x14ac:dyDescent="0.25">
      <c r="A714" s="1" t="s">
        <v>712</v>
      </c>
      <c r="B714" s="2">
        <v>300000</v>
      </c>
      <c r="C714" s="2">
        <f>IF(ISNA(VLOOKUP(A714,vlookup_a!A:B,2,FALSE)),0,(VLOOKUP(A714,vlookup_a!A:B,2,FALSE)))</f>
        <v>300000</v>
      </c>
      <c r="D714" s="2">
        <f>VLOOKUP(A714,vlookup_a!C:D,2,FALSE)</f>
        <v>0</v>
      </c>
      <c r="E714" s="2">
        <f t="shared" si="35"/>
        <v>0</v>
      </c>
      <c r="F714" t="str">
        <f t="shared" si="36"/>
        <v>aman</v>
      </c>
      <c r="G714" t="str">
        <f t="shared" si="37"/>
        <v>update</v>
      </c>
    </row>
    <row r="715" spans="1:7" hidden="1" x14ac:dyDescent="0.25">
      <c r="A715" s="1" t="s">
        <v>713</v>
      </c>
      <c r="B715" s="2">
        <v>524563</v>
      </c>
      <c r="C715" s="2">
        <f>IF(ISNA(VLOOKUP(A715,vlookup_a!A:B,2,FALSE)),0,(VLOOKUP(A715,vlookup_a!A:B,2,FALSE)))</f>
        <v>524563</v>
      </c>
      <c r="D715" s="2">
        <f>VLOOKUP(A715,vlookup_a!C:D,2,FALSE)</f>
        <v>0</v>
      </c>
      <c r="E715" s="2">
        <f t="shared" si="35"/>
        <v>0</v>
      </c>
      <c r="F715" t="str">
        <f t="shared" si="36"/>
        <v>aman</v>
      </c>
      <c r="G715" t="str">
        <f t="shared" si="37"/>
        <v>update</v>
      </c>
    </row>
    <row r="716" spans="1:7" hidden="1" x14ac:dyDescent="0.25">
      <c r="A716" s="1" t="s">
        <v>714</v>
      </c>
      <c r="B716" s="2">
        <v>13948</v>
      </c>
      <c r="C716" s="2">
        <f>IF(ISNA(VLOOKUP(A716,vlookup_a!A:B,2,FALSE)),0,(VLOOKUP(A716,vlookup_a!A:B,2,FALSE)))</f>
        <v>13948</v>
      </c>
      <c r="D716" s="2">
        <f>VLOOKUP(A716,vlookup_a!C:D,2,FALSE)</f>
        <v>0</v>
      </c>
      <c r="E716" s="2">
        <f t="shared" si="35"/>
        <v>0</v>
      </c>
      <c r="F716" t="str">
        <f t="shared" si="36"/>
        <v>aman</v>
      </c>
      <c r="G716" t="str">
        <f t="shared" si="37"/>
        <v>update</v>
      </c>
    </row>
    <row r="717" spans="1:7" hidden="1" x14ac:dyDescent="0.25">
      <c r="A717" s="1" t="s">
        <v>715</v>
      </c>
      <c r="B717" s="2">
        <v>466297</v>
      </c>
      <c r="C717" s="2">
        <f>IF(ISNA(VLOOKUP(A717,vlookup_a!A:B,2,FALSE)),0,(VLOOKUP(A717,vlookup_a!A:B,2,FALSE)))</f>
        <v>466297</v>
      </c>
      <c r="D717" s="2">
        <f>VLOOKUP(A717,vlookup_a!C:D,2,FALSE)</f>
        <v>0</v>
      </c>
      <c r="E717" s="2">
        <f t="shared" si="35"/>
        <v>0</v>
      </c>
      <c r="F717" t="str">
        <f t="shared" si="36"/>
        <v>aman</v>
      </c>
      <c r="G717" t="str">
        <f t="shared" si="37"/>
        <v>update</v>
      </c>
    </row>
    <row r="718" spans="1:7" hidden="1" x14ac:dyDescent="0.25">
      <c r="A718" s="1" t="s">
        <v>716</v>
      </c>
      <c r="B718" s="2">
        <v>57953</v>
      </c>
      <c r="C718" s="2">
        <f>IF(ISNA(VLOOKUP(A718,vlookup_a!A:B,2,FALSE)),0,(VLOOKUP(A718,vlookup_a!A:B,2,FALSE)))</f>
        <v>57953</v>
      </c>
      <c r="D718" s="2">
        <f>VLOOKUP(A718,vlookup_a!C:D,2,FALSE)</f>
        <v>0</v>
      </c>
      <c r="E718" s="2">
        <f t="shared" si="35"/>
        <v>0</v>
      </c>
      <c r="F718" t="str">
        <f t="shared" si="36"/>
        <v>aman</v>
      </c>
      <c r="G718" t="str">
        <f t="shared" si="37"/>
        <v>update</v>
      </c>
    </row>
    <row r="719" spans="1:7" hidden="1" x14ac:dyDescent="0.25">
      <c r="A719" s="1" t="s">
        <v>717</v>
      </c>
      <c r="B719" s="2">
        <v>200000</v>
      </c>
      <c r="C719" s="2">
        <f>IF(ISNA(VLOOKUP(A719,vlookup_a!A:B,2,FALSE)),0,(VLOOKUP(A719,vlookup_a!A:B,2,FALSE)))</f>
        <v>200000</v>
      </c>
      <c r="D719" s="2">
        <f>VLOOKUP(A719,vlookup_a!C:D,2,FALSE)</f>
        <v>0</v>
      </c>
      <c r="E719" s="2">
        <f t="shared" si="35"/>
        <v>0</v>
      </c>
      <c r="F719" t="str">
        <f t="shared" si="36"/>
        <v>aman</v>
      </c>
      <c r="G719" t="str">
        <f t="shared" si="37"/>
        <v>update</v>
      </c>
    </row>
    <row r="720" spans="1:7" hidden="1" x14ac:dyDescent="0.25">
      <c r="A720" s="1" t="s">
        <v>718</v>
      </c>
      <c r="B720" s="2">
        <v>49000</v>
      </c>
      <c r="C720" s="2">
        <f>IF(ISNA(VLOOKUP(A720,vlookup_a!A:B,2,FALSE)),0,(VLOOKUP(A720,vlookup_a!A:B,2,FALSE)))</f>
        <v>49000</v>
      </c>
      <c r="D720" s="2">
        <f>VLOOKUP(A720,vlookup_a!C:D,2,FALSE)</f>
        <v>0</v>
      </c>
      <c r="E720" s="2">
        <f t="shared" si="35"/>
        <v>0</v>
      </c>
      <c r="F720" t="str">
        <f t="shared" si="36"/>
        <v>aman</v>
      </c>
      <c r="G720" t="str">
        <f t="shared" si="37"/>
        <v>update</v>
      </c>
    </row>
    <row r="721" spans="1:7" hidden="1" x14ac:dyDescent="0.25">
      <c r="A721" s="1" t="s">
        <v>719</v>
      </c>
      <c r="B721" s="2">
        <v>225355</v>
      </c>
      <c r="C721" s="2">
        <f>IF(ISNA(VLOOKUP(A721,vlookup_a!A:B,2,FALSE)),0,(VLOOKUP(A721,vlookup_a!A:B,2,FALSE)))</f>
        <v>225355</v>
      </c>
      <c r="D721" s="2">
        <f>VLOOKUP(A721,vlookup_a!C:D,2,FALSE)</f>
        <v>0</v>
      </c>
      <c r="E721" s="2">
        <f t="shared" si="35"/>
        <v>0</v>
      </c>
      <c r="F721" t="str">
        <f t="shared" si="36"/>
        <v>aman</v>
      </c>
      <c r="G721" t="str">
        <f t="shared" si="37"/>
        <v>update</v>
      </c>
    </row>
    <row r="722" spans="1:7" hidden="1" x14ac:dyDescent="0.25">
      <c r="A722" s="1" t="s">
        <v>720</v>
      </c>
      <c r="B722" s="2">
        <v>265003</v>
      </c>
      <c r="C722" s="2">
        <f>IF(ISNA(VLOOKUP(A722,vlookup_a!A:B,2,FALSE)),0,(VLOOKUP(A722,vlookup_a!A:B,2,FALSE)))</f>
        <v>265003</v>
      </c>
      <c r="D722" s="2">
        <f>VLOOKUP(A722,vlookup_a!C:D,2,FALSE)</f>
        <v>0</v>
      </c>
      <c r="E722" s="2">
        <f t="shared" si="35"/>
        <v>0</v>
      </c>
      <c r="F722" t="str">
        <f t="shared" si="36"/>
        <v>aman</v>
      </c>
      <c r="G722" t="str">
        <f t="shared" si="37"/>
        <v>update</v>
      </c>
    </row>
    <row r="723" spans="1:7" hidden="1" x14ac:dyDescent="0.25">
      <c r="A723" s="1" t="s">
        <v>721</v>
      </c>
      <c r="B723" s="2">
        <v>1200250</v>
      </c>
      <c r="C723" s="2">
        <f>IF(ISNA(VLOOKUP(A723,vlookup_a!A:B,2,FALSE)),0,(VLOOKUP(A723,vlookup_a!A:B,2,FALSE)))</f>
        <v>1200250</v>
      </c>
      <c r="D723" s="2">
        <f>VLOOKUP(A723,vlookup_a!C:D,2,FALSE)</f>
        <v>0</v>
      </c>
      <c r="E723" s="2">
        <f t="shared" si="35"/>
        <v>0</v>
      </c>
      <c r="F723" t="str">
        <f t="shared" si="36"/>
        <v>aman</v>
      </c>
      <c r="G723" t="str">
        <f t="shared" si="37"/>
        <v>update</v>
      </c>
    </row>
    <row r="724" spans="1:7" hidden="1" x14ac:dyDescent="0.25">
      <c r="A724" s="1" t="s">
        <v>722</v>
      </c>
      <c r="B724" s="2">
        <v>315777</v>
      </c>
      <c r="C724" s="2">
        <f>IF(ISNA(VLOOKUP(A724,vlookup_a!A:B,2,FALSE)),0,(VLOOKUP(A724,vlookup_a!A:B,2,FALSE)))</f>
        <v>315777</v>
      </c>
      <c r="D724" s="2">
        <f>VLOOKUP(A724,vlookup_a!C:D,2,FALSE)</f>
        <v>0</v>
      </c>
      <c r="E724" s="2">
        <f t="shared" si="35"/>
        <v>0</v>
      </c>
      <c r="F724" t="str">
        <f t="shared" si="36"/>
        <v>aman</v>
      </c>
      <c r="G724" t="str">
        <f t="shared" si="37"/>
        <v>update</v>
      </c>
    </row>
    <row r="725" spans="1:7" hidden="1" x14ac:dyDescent="0.25">
      <c r="A725" s="1" t="s">
        <v>723</v>
      </c>
      <c r="B725" s="2">
        <v>507113</v>
      </c>
      <c r="C725" s="2">
        <f>IF(ISNA(VLOOKUP(A725,vlookup_a!A:B,2,FALSE)),0,(VLOOKUP(A725,vlookup_a!A:B,2,FALSE)))</f>
        <v>507113</v>
      </c>
      <c r="D725" s="2">
        <f>VLOOKUP(A725,vlookup_a!C:D,2,FALSE)</f>
        <v>0</v>
      </c>
      <c r="E725" s="2">
        <f t="shared" si="35"/>
        <v>0</v>
      </c>
      <c r="F725" t="str">
        <f t="shared" si="36"/>
        <v>aman</v>
      </c>
      <c r="G725" t="str">
        <f t="shared" si="37"/>
        <v>update</v>
      </c>
    </row>
    <row r="726" spans="1:7" hidden="1" x14ac:dyDescent="0.25">
      <c r="A726" s="1" t="s">
        <v>724</v>
      </c>
      <c r="B726" s="2">
        <v>146000</v>
      </c>
      <c r="C726" s="2">
        <f>IF(ISNA(VLOOKUP(A726,vlookup_a!A:B,2,FALSE)),0,(VLOOKUP(A726,vlookup_a!A:B,2,FALSE)))</f>
        <v>146000</v>
      </c>
      <c r="D726" s="2">
        <f>VLOOKUP(A726,vlookup_a!C:D,2,FALSE)</f>
        <v>0</v>
      </c>
      <c r="E726" s="2">
        <f t="shared" si="35"/>
        <v>0</v>
      </c>
      <c r="F726" t="str">
        <f t="shared" si="36"/>
        <v>aman</v>
      </c>
      <c r="G726" t="str">
        <f t="shared" si="37"/>
        <v>update</v>
      </c>
    </row>
    <row r="727" spans="1:7" hidden="1" x14ac:dyDescent="0.25">
      <c r="A727" s="1" t="s">
        <v>725</v>
      </c>
      <c r="B727" s="2">
        <v>10000</v>
      </c>
      <c r="C727" s="2">
        <f>IF(ISNA(VLOOKUP(A727,vlookup_a!A:B,2,FALSE)),0,(VLOOKUP(A727,vlookup_a!A:B,2,FALSE)))</f>
        <v>10000</v>
      </c>
      <c r="D727" s="2">
        <f>VLOOKUP(A727,vlookup_a!C:D,2,FALSE)</f>
        <v>0</v>
      </c>
      <c r="E727" s="2">
        <f t="shared" si="35"/>
        <v>0</v>
      </c>
      <c r="F727" t="str">
        <f t="shared" si="36"/>
        <v>aman</v>
      </c>
      <c r="G727" t="str">
        <f t="shared" si="37"/>
        <v>update</v>
      </c>
    </row>
    <row r="728" spans="1:7" hidden="1" x14ac:dyDescent="0.25">
      <c r="A728" s="1" t="s">
        <v>726</v>
      </c>
      <c r="B728" s="2">
        <v>611498</v>
      </c>
      <c r="C728" s="2">
        <f>IF(ISNA(VLOOKUP(A728,vlookup_a!A:B,2,FALSE)),0,(VLOOKUP(A728,vlookup_a!A:B,2,FALSE)))</f>
        <v>611498</v>
      </c>
      <c r="D728" s="2">
        <f>VLOOKUP(A728,vlookup_a!C:D,2,FALSE)</f>
        <v>0</v>
      </c>
      <c r="E728" s="2">
        <f t="shared" si="35"/>
        <v>0</v>
      </c>
      <c r="F728" t="str">
        <f t="shared" si="36"/>
        <v>aman</v>
      </c>
      <c r="G728" t="str">
        <f t="shared" si="37"/>
        <v>update</v>
      </c>
    </row>
    <row r="729" spans="1:7" hidden="1" x14ac:dyDescent="0.25">
      <c r="A729" s="1" t="s">
        <v>727</v>
      </c>
      <c r="B729" s="2">
        <v>226586</v>
      </c>
      <c r="C729" s="2">
        <f>IF(ISNA(VLOOKUP(A729,vlookup_a!A:B,2,FALSE)),0,(VLOOKUP(A729,vlookup_a!A:B,2,FALSE)))</f>
        <v>226586</v>
      </c>
      <c r="D729" s="2">
        <f>VLOOKUP(A729,vlookup_a!C:D,2,FALSE)</f>
        <v>0</v>
      </c>
      <c r="E729" s="2">
        <f t="shared" si="35"/>
        <v>0</v>
      </c>
      <c r="F729" t="str">
        <f t="shared" si="36"/>
        <v>aman</v>
      </c>
      <c r="G729" t="str">
        <f t="shared" si="37"/>
        <v>update</v>
      </c>
    </row>
    <row r="730" spans="1:7" hidden="1" x14ac:dyDescent="0.25">
      <c r="A730" s="1" t="s">
        <v>728</v>
      </c>
      <c r="B730" s="2">
        <v>980217</v>
      </c>
      <c r="C730" s="2">
        <f>IF(ISNA(VLOOKUP(A730,vlookup_a!A:B,2,FALSE)),0,(VLOOKUP(A730,vlookup_a!A:B,2,FALSE)))</f>
        <v>980217</v>
      </c>
      <c r="D730" s="2">
        <f>VLOOKUP(A730,vlookup_a!C:D,2,FALSE)</f>
        <v>0</v>
      </c>
      <c r="E730" s="2">
        <f t="shared" si="35"/>
        <v>0</v>
      </c>
      <c r="F730" t="str">
        <f t="shared" si="36"/>
        <v>aman</v>
      </c>
      <c r="G730" t="str">
        <f t="shared" si="37"/>
        <v>update</v>
      </c>
    </row>
    <row r="731" spans="1:7" hidden="1" x14ac:dyDescent="0.25">
      <c r="A731" s="1" t="s">
        <v>729</v>
      </c>
      <c r="B731" s="2">
        <v>150000</v>
      </c>
      <c r="C731" s="2">
        <f>IF(ISNA(VLOOKUP(A731,vlookup_a!A:B,2,FALSE)),0,(VLOOKUP(A731,vlookup_a!A:B,2,FALSE)))</f>
        <v>150000</v>
      </c>
      <c r="D731" s="2">
        <f>VLOOKUP(A731,vlookup_a!C:D,2,FALSE)</f>
        <v>0</v>
      </c>
      <c r="E731" s="2">
        <f t="shared" si="35"/>
        <v>0</v>
      </c>
      <c r="F731" t="str">
        <f t="shared" si="36"/>
        <v>aman</v>
      </c>
      <c r="G731" t="str">
        <f t="shared" si="37"/>
        <v>update</v>
      </c>
    </row>
    <row r="732" spans="1:7" hidden="1" x14ac:dyDescent="0.25">
      <c r="A732" s="1" t="s">
        <v>730</v>
      </c>
      <c r="B732" s="2">
        <v>338000</v>
      </c>
      <c r="C732" s="2">
        <f>IF(ISNA(VLOOKUP(A732,vlookup_a!A:B,2,FALSE)),0,(VLOOKUP(A732,vlookup_a!A:B,2,FALSE)))</f>
        <v>338000</v>
      </c>
      <c r="D732" s="2">
        <f>VLOOKUP(A732,vlookup_a!C:D,2,FALSE)</f>
        <v>0</v>
      </c>
      <c r="E732" s="2">
        <f t="shared" si="35"/>
        <v>0</v>
      </c>
      <c r="F732" t="str">
        <f t="shared" si="36"/>
        <v>aman</v>
      </c>
      <c r="G732" t="str">
        <f t="shared" si="37"/>
        <v>update</v>
      </c>
    </row>
    <row r="733" spans="1:7" hidden="1" x14ac:dyDescent="0.25">
      <c r="A733" s="1" t="s">
        <v>731</v>
      </c>
      <c r="B733" s="2">
        <v>10000</v>
      </c>
      <c r="C733" s="2">
        <f>IF(ISNA(VLOOKUP(A733,vlookup_a!A:B,2,FALSE)),0,(VLOOKUP(A733,vlookup_a!A:B,2,FALSE)))</f>
        <v>10000</v>
      </c>
      <c r="D733" s="2">
        <f>VLOOKUP(A733,vlookup_a!C:D,2,FALSE)</f>
        <v>0</v>
      </c>
      <c r="E733" s="2">
        <f t="shared" si="35"/>
        <v>0</v>
      </c>
      <c r="F733" t="str">
        <f t="shared" si="36"/>
        <v>aman</v>
      </c>
      <c r="G733" t="str">
        <f t="shared" si="37"/>
        <v>update</v>
      </c>
    </row>
    <row r="734" spans="1:7" hidden="1" x14ac:dyDescent="0.25">
      <c r="A734" s="1" t="s">
        <v>732</v>
      </c>
      <c r="B734" s="2">
        <v>30401</v>
      </c>
      <c r="C734" s="2">
        <f>IF(ISNA(VLOOKUP(A734,vlookup_a!A:B,2,FALSE)),0,(VLOOKUP(A734,vlookup_a!A:B,2,FALSE)))</f>
        <v>30401</v>
      </c>
      <c r="D734" s="2">
        <f>VLOOKUP(A734,vlookup_a!C:D,2,FALSE)</f>
        <v>0</v>
      </c>
      <c r="E734" s="2">
        <f t="shared" si="35"/>
        <v>0</v>
      </c>
      <c r="F734" t="str">
        <f t="shared" si="36"/>
        <v>aman</v>
      </c>
      <c r="G734" t="str">
        <f t="shared" si="37"/>
        <v>update</v>
      </c>
    </row>
    <row r="735" spans="1:7" hidden="1" x14ac:dyDescent="0.25">
      <c r="A735" s="1" t="s">
        <v>733</v>
      </c>
      <c r="B735" s="2">
        <v>534006</v>
      </c>
      <c r="C735" s="2">
        <f>IF(ISNA(VLOOKUP(A735,vlookup_a!A:B,2,FALSE)),0,(VLOOKUP(A735,vlookup_a!A:B,2,FALSE)))</f>
        <v>534006</v>
      </c>
      <c r="D735" s="2">
        <f>VLOOKUP(A735,vlookup_a!C:D,2,FALSE)</f>
        <v>0</v>
      </c>
      <c r="E735" s="2">
        <f t="shared" si="35"/>
        <v>0</v>
      </c>
      <c r="F735" t="str">
        <f t="shared" si="36"/>
        <v>aman</v>
      </c>
      <c r="G735" t="str">
        <f t="shared" si="37"/>
        <v>update</v>
      </c>
    </row>
    <row r="736" spans="1:7" hidden="1" x14ac:dyDescent="0.25">
      <c r="A736" s="1" t="s">
        <v>734</v>
      </c>
      <c r="B736" s="2">
        <v>435000</v>
      </c>
      <c r="C736" s="2">
        <f>IF(ISNA(VLOOKUP(A736,vlookup_a!A:B,2,FALSE)),0,(VLOOKUP(A736,vlookup_a!A:B,2,FALSE)))</f>
        <v>435000</v>
      </c>
      <c r="D736" s="2">
        <f>VLOOKUP(A736,vlookup_a!C:D,2,FALSE)</f>
        <v>0</v>
      </c>
      <c r="E736" s="2">
        <f t="shared" si="35"/>
        <v>0</v>
      </c>
      <c r="F736" t="str">
        <f t="shared" si="36"/>
        <v>aman</v>
      </c>
      <c r="G736" t="str">
        <f t="shared" si="37"/>
        <v>update</v>
      </c>
    </row>
    <row r="737" spans="1:7" hidden="1" x14ac:dyDescent="0.25">
      <c r="A737" s="1" t="s">
        <v>735</v>
      </c>
      <c r="B737" s="2">
        <v>517223</v>
      </c>
      <c r="C737" s="2">
        <f>IF(ISNA(VLOOKUP(A737,vlookup_a!A:B,2,FALSE)),0,(VLOOKUP(A737,vlookup_a!A:B,2,FALSE)))</f>
        <v>517223</v>
      </c>
      <c r="D737" s="2">
        <f>VLOOKUP(A737,vlookup_a!C:D,2,FALSE)</f>
        <v>0</v>
      </c>
      <c r="E737" s="2">
        <f t="shared" si="35"/>
        <v>0</v>
      </c>
      <c r="F737" t="str">
        <f t="shared" si="36"/>
        <v>aman</v>
      </c>
      <c r="G737" t="str">
        <f t="shared" si="37"/>
        <v>update</v>
      </c>
    </row>
    <row r="738" spans="1:7" hidden="1" x14ac:dyDescent="0.25">
      <c r="A738" s="1" t="s">
        <v>736</v>
      </c>
      <c r="B738" s="2">
        <v>150000</v>
      </c>
      <c r="C738" s="2">
        <f>IF(ISNA(VLOOKUP(A738,vlookup_a!A:B,2,FALSE)),0,(VLOOKUP(A738,vlookup_a!A:B,2,FALSE)))</f>
        <v>150000</v>
      </c>
      <c r="D738" s="2">
        <f>VLOOKUP(A738,vlookup_a!C:D,2,FALSE)</f>
        <v>0</v>
      </c>
      <c r="E738" s="2">
        <f t="shared" si="35"/>
        <v>0</v>
      </c>
      <c r="F738" t="str">
        <f t="shared" si="36"/>
        <v>aman</v>
      </c>
      <c r="G738" t="str">
        <f t="shared" si="37"/>
        <v>update</v>
      </c>
    </row>
    <row r="739" spans="1:7" hidden="1" x14ac:dyDescent="0.25">
      <c r="A739" s="1" t="s">
        <v>737</v>
      </c>
      <c r="B739" s="2">
        <v>200000</v>
      </c>
      <c r="C739" s="2">
        <f>IF(ISNA(VLOOKUP(A739,vlookup_a!A:B,2,FALSE)),0,(VLOOKUP(A739,vlookup_a!A:B,2,FALSE)))</f>
        <v>200000</v>
      </c>
      <c r="D739" s="2">
        <f>VLOOKUP(A739,vlookup_a!C:D,2,FALSE)</f>
        <v>0</v>
      </c>
      <c r="E739" s="2">
        <f t="shared" si="35"/>
        <v>0</v>
      </c>
      <c r="F739" t="str">
        <f t="shared" si="36"/>
        <v>aman</v>
      </c>
      <c r="G739" t="str">
        <f t="shared" si="37"/>
        <v>update</v>
      </c>
    </row>
    <row r="740" spans="1:7" hidden="1" x14ac:dyDescent="0.25">
      <c r="A740" s="1" t="s">
        <v>738</v>
      </c>
      <c r="B740" s="2">
        <v>492617</v>
      </c>
      <c r="C740" s="2">
        <f>IF(ISNA(VLOOKUP(A740,vlookup_a!A:B,2,FALSE)),0,(VLOOKUP(A740,vlookup_a!A:B,2,FALSE)))</f>
        <v>492617</v>
      </c>
      <c r="D740" s="2">
        <f>VLOOKUP(A740,vlookup_a!C:D,2,FALSE)</f>
        <v>0</v>
      </c>
      <c r="E740" s="2">
        <f t="shared" si="35"/>
        <v>0</v>
      </c>
      <c r="F740" t="str">
        <f t="shared" si="36"/>
        <v>aman</v>
      </c>
      <c r="G740" t="str">
        <f t="shared" si="37"/>
        <v>update</v>
      </c>
    </row>
    <row r="741" spans="1:7" hidden="1" x14ac:dyDescent="0.25">
      <c r="A741" s="1" t="s">
        <v>739</v>
      </c>
      <c r="B741" s="2">
        <v>30000</v>
      </c>
      <c r="C741" s="2">
        <f>IF(ISNA(VLOOKUP(A741,vlookup_a!A:B,2,FALSE)),0,(VLOOKUP(A741,vlookup_a!A:B,2,FALSE)))</f>
        <v>30000</v>
      </c>
      <c r="D741" s="2">
        <f>VLOOKUP(A741,vlookup_a!C:D,2,FALSE)</f>
        <v>0</v>
      </c>
      <c r="E741" s="2">
        <f t="shared" si="35"/>
        <v>0</v>
      </c>
      <c r="F741" t="str">
        <f t="shared" si="36"/>
        <v>aman</v>
      </c>
      <c r="G741" t="str">
        <f t="shared" si="37"/>
        <v>update</v>
      </c>
    </row>
    <row r="742" spans="1:7" hidden="1" x14ac:dyDescent="0.25">
      <c r="A742" s="1" t="s">
        <v>740</v>
      </c>
      <c r="B742" s="2">
        <v>161878</v>
      </c>
      <c r="C742" s="2">
        <f>IF(ISNA(VLOOKUP(A742,vlookup_a!A:B,2,FALSE)),0,(VLOOKUP(A742,vlookup_a!A:B,2,FALSE)))</f>
        <v>161878</v>
      </c>
      <c r="D742" s="2">
        <f>VLOOKUP(A742,vlookup_a!C:D,2,FALSE)</f>
        <v>0</v>
      </c>
      <c r="E742" s="2">
        <f t="shared" si="35"/>
        <v>0</v>
      </c>
      <c r="F742" t="str">
        <f t="shared" si="36"/>
        <v>aman</v>
      </c>
      <c r="G742" t="str">
        <f t="shared" si="37"/>
        <v>update</v>
      </c>
    </row>
    <row r="743" spans="1:7" hidden="1" x14ac:dyDescent="0.25">
      <c r="A743" s="1" t="s">
        <v>741</v>
      </c>
      <c r="B743" s="2">
        <v>662548</v>
      </c>
      <c r="C743" s="2">
        <f>IF(ISNA(VLOOKUP(A743,vlookup_a!A:B,2,FALSE)),0,(VLOOKUP(A743,vlookup_a!A:B,2,FALSE)))</f>
        <v>662548</v>
      </c>
      <c r="D743" s="2">
        <f>VLOOKUP(A743,vlookup_a!C:D,2,FALSE)</f>
        <v>0</v>
      </c>
      <c r="E743" s="2">
        <f t="shared" si="35"/>
        <v>0</v>
      </c>
      <c r="F743" t="str">
        <f t="shared" si="36"/>
        <v>aman</v>
      </c>
      <c r="G743" t="str">
        <f t="shared" si="37"/>
        <v>update</v>
      </c>
    </row>
    <row r="744" spans="1:7" hidden="1" x14ac:dyDescent="0.25">
      <c r="A744" s="1" t="s">
        <v>742</v>
      </c>
      <c r="B744" s="2">
        <v>1276543</v>
      </c>
      <c r="C744" s="2">
        <f>IF(ISNA(VLOOKUP(A744,vlookup_a!A:B,2,FALSE)),0,(VLOOKUP(A744,vlookup_a!A:B,2,FALSE)))</f>
        <v>1276543</v>
      </c>
      <c r="D744" s="2">
        <f>VLOOKUP(A744,vlookup_a!C:D,2,FALSE)</f>
        <v>0</v>
      </c>
      <c r="E744" s="2">
        <f t="shared" si="35"/>
        <v>0</v>
      </c>
      <c r="F744" t="str">
        <f t="shared" si="36"/>
        <v>aman</v>
      </c>
      <c r="G744" t="str">
        <f t="shared" si="37"/>
        <v>update</v>
      </c>
    </row>
    <row r="745" spans="1:7" hidden="1" x14ac:dyDescent="0.25">
      <c r="A745" s="1" t="s">
        <v>743</v>
      </c>
      <c r="B745" s="2">
        <v>893216</v>
      </c>
      <c r="C745" s="2">
        <f>IF(ISNA(VLOOKUP(A745,vlookup_a!A:B,2,FALSE)),0,(VLOOKUP(A745,vlookup_a!A:B,2,FALSE)))</f>
        <v>893216</v>
      </c>
      <c r="D745" s="2">
        <f>VLOOKUP(A745,vlookup_a!C:D,2,FALSE)</f>
        <v>0</v>
      </c>
      <c r="E745" s="2">
        <f t="shared" si="35"/>
        <v>0</v>
      </c>
      <c r="F745" t="str">
        <f t="shared" si="36"/>
        <v>aman</v>
      </c>
      <c r="G745" t="str">
        <f t="shared" si="37"/>
        <v>update</v>
      </c>
    </row>
    <row r="746" spans="1:7" hidden="1" x14ac:dyDescent="0.25">
      <c r="A746" s="1" t="s">
        <v>744</v>
      </c>
      <c r="B746" s="2">
        <v>15000</v>
      </c>
      <c r="C746" s="2">
        <f>IF(ISNA(VLOOKUP(A746,vlookup_a!A:B,2,FALSE)),0,(VLOOKUP(A746,vlookup_a!A:B,2,FALSE)))</f>
        <v>15000</v>
      </c>
      <c r="D746" s="2">
        <f>VLOOKUP(A746,vlookup_a!C:D,2,FALSE)</f>
        <v>0</v>
      </c>
      <c r="E746" s="2">
        <f t="shared" si="35"/>
        <v>0</v>
      </c>
      <c r="F746" t="str">
        <f t="shared" si="36"/>
        <v>aman</v>
      </c>
      <c r="G746" t="str">
        <f t="shared" si="37"/>
        <v>update</v>
      </c>
    </row>
    <row r="747" spans="1:7" hidden="1" x14ac:dyDescent="0.25">
      <c r="A747" s="1" t="s">
        <v>745</v>
      </c>
      <c r="B747" s="2">
        <v>821</v>
      </c>
      <c r="C747" s="2">
        <f>IF(ISNA(VLOOKUP(A747,vlookup_a!A:B,2,FALSE)),0,(VLOOKUP(A747,vlookup_a!A:B,2,FALSE)))</f>
        <v>821</v>
      </c>
      <c r="D747" s="2">
        <f>VLOOKUP(A747,vlookup_a!C:D,2,FALSE)</f>
        <v>0</v>
      </c>
      <c r="E747" s="2">
        <f t="shared" si="35"/>
        <v>0</v>
      </c>
      <c r="F747" t="str">
        <f t="shared" si="36"/>
        <v>aman</v>
      </c>
      <c r="G747" t="str">
        <f t="shared" si="37"/>
        <v>update</v>
      </c>
    </row>
    <row r="748" spans="1:7" hidden="1" x14ac:dyDescent="0.25">
      <c r="A748" s="1" t="s">
        <v>746</v>
      </c>
      <c r="B748" s="2">
        <v>45000</v>
      </c>
      <c r="C748" s="2">
        <f>IF(ISNA(VLOOKUP(A748,vlookup_a!A:B,2,FALSE)),0,(VLOOKUP(A748,vlookup_a!A:B,2,FALSE)))</f>
        <v>45000</v>
      </c>
      <c r="D748" s="2">
        <f>VLOOKUP(A748,vlookup_a!C:D,2,FALSE)</f>
        <v>0</v>
      </c>
      <c r="E748" s="2">
        <f t="shared" si="35"/>
        <v>0</v>
      </c>
      <c r="F748" t="str">
        <f t="shared" si="36"/>
        <v>aman</v>
      </c>
      <c r="G748" t="str">
        <f t="shared" si="37"/>
        <v>update</v>
      </c>
    </row>
    <row r="749" spans="1:7" hidden="1" x14ac:dyDescent="0.25">
      <c r="A749" s="1" t="s">
        <v>747</v>
      </c>
      <c r="B749" s="2">
        <v>337952</v>
      </c>
      <c r="C749" s="2">
        <f>IF(ISNA(VLOOKUP(A749,vlookup_a!A:B,2,FALSE)),0,(VLOOKUP(A749,vlookup_a!A:B,2,FALSE)))</f>
        <v>337952</v>
      </c>
      <c r="D749" s="2">
        <f>VLOOKUP(A749,vlookup_a!C:D,2,FALSE)</f>
        <v>0</v>
      </c>
      <c r="E749" s="2">
        <f t="shared" si="35"/>
        <v>0</v>
      </c>
      <c r="F749" t="str">
        <f t="shared" si="36"/>
        <v>aman</v>
      </c>
      <c r="G749" t="str">
        <f t="shared" si="37"/>
        <v>update</v>
      </c>
    </row>
    <row r="750" spans="1:7" hidden="1" x14ac:dyDescent="0.25">
      <c r="A750" s="1" t="s">
        <v>748</v>
      </c>
      <c r="B750" s="2">
        <v>466664</v>
      </c>
      <c r="C750" s="2">
        <f>IF(ISNA(VLOOKUP(A750,vlookup_a!A:B,2,FALSE)),0,(VLOOKUP(A750,vlookup_a!A:B,2,FALSE)))</f>
        <v>466664</v>
      </c>
      <c r="D750" s="2">
        <f>VLOOKUP(A750,vlookup_a!C:D,2,FALSE)</f>
        <v>0</v>
      </c>
      <c r="E750" s="2">
        <f t="shared" si="35"/>
        <v>0</v>
      </c>
      <c r="F750" t="str">
        <f t="shared" si="36"/>
        <v>aman</v>
      </c>
      <c r="G750" t="str">
        <f t="shared" si="37"/>
        <v>update</v>
      </c>
    </row>
    <row r="751" spans="1:7" hidden="1" x14ac:dyDescent="0.25">
      <c r="A751" s="1" t="s">
        <v>749</v>
      </c>
      <c r="B751" s="2">
        <v>156528</v>
      </c>
      <c r="C751" s="2">
        <f>IF(ISNA(VLOOKUP(A751,vlookup_a!A:B,2,FALSE)),0,(VLOOKUP(A751,vlookup_a!A:B,2,FALSE)))</f>
        <v>156528</v>
      </c>
      <c r="D751" s="2">
        <f>VLOOKUP(A751,vlookup_a!C:D,2,FALSE)</f>
        <v>0</v>
      </c>
      <c r="E751" s="2">
        <f t="shared" si="35"/>
        <v>0</v>
      </c>
      <c r="F751" t="str">
        <f t="shared" si="36"/>
        <v>aman</v>
      </c>
      <c r="G751" t="str">
        <f t="shared" si="37"/>
        <v>update</v>
      </c>
    </row>
    <row r="752" spans="1:7" hidden="1" x14ac:dyDescent="0.25">
      <c r="A752" s="1" t="s">
        <v>750</v>
      </c>
      <c r="B752" s="2">
        <v>149246</v>
      </c>
      <c r="C752" s="2">
        <f>IF(ISNA(VLOOKUP(A752,vlookup_a!A:B,2,FALSE)),0,(VLOOKUP(A752,vlookup_a!A:B,2,FALSE)))</f>
        <v>149246</v>
      </c>
      <c r="D752" s="2">
        <f>VLOOKUP(A752,vlookup_a!C:D,2,FALSE)</f>
        <v>0</v>
      </c>
      <c r="E752" s="2">
        <f t="shared" si="35"/>
        <v>0</v>
      </c>
      <c r="F752" t="str">
        <f t="shared" si="36"/>
        <v>aman</v>
      </c>
      <c r="G752" t="str">
        <f t="shared" si="37"/>
        <v>update</v>
      </c>
    </row>
    <row r="753" spans="1:7" hidden="1" x14ac:dyDescent="0.25">
      <c r="A753" s="1" t="s">
        <v>751</v>
      </c>
      <c r="B753" s="2">
        <v>72853</v>
      </c>
      <c r="C753" s="2">
        <f>IF(ISNA(VLOOKUP(A753,vlookup_a!A:B,2,FALSE)),0,(VLOOKUP(A753,vlookup_a!A:B,2,FALSE)))</f>
        <v>72853</v>
      </c>
      <c r="D753" s="2">
        <f>VLOOKUP(A753,vlookup_a!C:D,2,FALSE)</f>
        <v>0</v>
      </c>
      <c r="E753" s="2">
        <f t="shared" si="35"/>
        <v>0</v>
      </c>
      <c r="F753" t="str">
        <f t="shared" si="36"/>
        <v>aman</v>
      </c>
      <c r="G753" t="str">
        <f t="shared" si="37"/>
        <v>update</v>
      </c>
    </row>
    <row r="754" spans="1:7" hidden="1" x14ac:dyDescent="0.25">
      <c r="A754" s="1" t="s">
        <v>752</v>
      </c>
      <c r="B754" s="2">
        <v>1419442</v>
      </c>
      <c r="C754" s="2">
        <f>IF(ISNA(VLOOKUP(A754,vlookup_a!A:B,2,FALSE)),0,(VLOOKUP(A754,vlookup_a!A:B,2,FALSE)))</f>
        <v>1419442</v>
      </c>
      <c r="D754" s="2">
        <f>VLOOKUP(A754,vlookup_a!C:D,2,FALSE)</f>
        <v>0</v>
      </c>
      <c r="E754" s="2">
        <f t="shared" si="35"/>
        <v>0</v>
      </c>
      <c r="F754" t="str">
        <f t="shared" si="36"/>
        <v>aman</v>
      </c>
      <c r="G754" t="str">
        <f t="shared" si="37"/>
        <v>update</v>
      </c>
    </row>
    <row r="755" spans="1:7" hidden="1" x14ac:dyDescent="0.25">
      <c r="A755" s="1" t="s">
        <v>753</v>
      </c>
      <c r="B755" s="2">
        <v>778919</v>
      </c>
      <c r="C755" s="2">
        <f>IF(ISNA(VLOOKUP(A755,vlookup_a!A:B,2,FALSE)),0,(VLOOKUP(A755,vlookup_a!A:B,2,FALSE)))</f>
        <v>778919</v>
      </c>
      <c r="D755" s="2">
        <f>VLOOKUP(A755,vlookup_a!C:D,2,FALSE)</f>
        <v>0</v>
      </c>
      <c r="E755" s="2">
        <f t="shared" si="35"/>
        <v>0</v>
      </c>
      <c r="F755" t="str">
        <f t="shared" si="36"/>
        <v>aman</v>
      </c>
      <c r="G755" t="str">
        <f t="shared" si="37"/>
        <v>update</v>
      </c>
    </row>
    <row r="756" spans="1:7" hidden="1" x14ac:dyDescent="0.25">
      <c r="A756" s="1" t="s">
        <v>754</v>
      </c>
      <c r="B756" s="2">
        <v>10000</v>
      </c>
      <c r="C756" s="2">
        <f>IF(ISNA(VLOOKUP(A756,vlookup_a!A:B,2,FALSE)),0,(VLOOKUP(A756,vlookup_a!A:B,2,FALSE)))</f>
        <v>10000</v>
      </c>
      <c r="D756" s="2">
        <f>VLOOKUP(A756,vlookup_a!C:D,2,FALSE)</f>
        <v>0</v>
      </c>
      <c r="E756" s="2">
        <f t="shared" si="35"/>
        <v>0</v>
      </c>
      <c r="F756" t="str">
        <f t="shared" si="36"/>
        <v>aman</v>
      </c>
      <c r="G756" t="str">
        <f t="shared" si="37"/>
        <v>update</v>
      </c>
    </row>
    <row r="757" spans="1:7" hidden="1" x14ac:dyDescent="0.25">
      <c r="A757" s="1" t="s">
        <v>755</v>
      </c>
      <c r="B757" s="2">
        <v>239171</v>
      </c>
      <c r="C757" s="2">
        <f>IF(ISNA(VLOOKUP(A757,vlookup_a!A:B,2,FALSE)),0,(VLOOKUP(A757,vlookup_a!A:B,2,FALSE)))</f>
        <v>239171</v>
      </c>
      <c r="D757" s="2">
        <f>VLOOKUP(A757,vlookup_a!C:D,2,FALSE)</f>
        <v>0</v>
      </c>
      <c r="E757" s="2">
        <f t="shared" si="35"/>
        <v>0</v>
      </c>
      <c r="F757" t="str">
        <f t="shared" si="36"/>
        <v>aman</v>
      </c>
      <c r="G757" t="str">
        <f t="shared" si="37"/>
        <v>update</v>
      </c>
    </row>
    <row r="758" spans="1:7" hidden="1" x14ac:dyDescent="0.25">
      <c r="A758" s="1" t="s">
        <v>756</v>
      </c>
      <c r="B758" s="2">
        <v>160000</v>
      </c>
      <c r="C758" s="2">
        <f>IF(ISNA(VLOOKUP(A758,vlookup_a!A:B,2,FALSE)),0,(VLOOKUP(A758,vlookup_a!A:B,2,FALSE)))</f>
        <v>160000</v>
      </c>
      <c r="D758" s="2">
        <f>VLOOKUP(A758,vlookup_a!C:D,2,FALSE)</f>
        <v>0</v>
      </c>
      <c r="E758" s="2">
        <f t="shared" si="35"/>
        <v>0</v>
      </c>
      <c r="F758" t="str">
        <f t="shared" si="36"/>
        <v>aman</v>
      </c>
      <c r="G758" t="str">
        <f t="shared" si="37"/>
        <v>update</v>
      </c>
    </row>
    <row r="759" spans="1:7" hidden="1" x14ac:dyDescent="0.25">
      <c r="A759" s="1" t="s">
        <v>757</v>
      </c>
      <c r="B759" s="2">
        <v>26200</v>
      </c>
      <c r="C759" s="2">
        <f>IF(ISNA(VLOOKUP(A759,vlookup_a!A:B,2,FALSE)),0,(VLOOKUP(A759,vlookup_a!A:B,2,FALSE)))</f>
        <v>26200</v>
      </c>
      <c r="D759" s="2">
        <f>VLOOKUP(A759,vlookup_a!C:D,2,FALSE)</f>
        <v>0</v>
      </c>
      <c r="E759" s="2">
        <f t="shared" si="35"/>
        <v>0</v>
      </c>
      <c r="F759" t="str">
        <f t="shared" si="36"/>
        <v>aman</v>
      </c>
      <c r="G759" t="str">
        <f t="shared" si="37"/>
        <v>update</v>
      </c>
    </row>
    <row r="760" spans="1:7" hidden="1" x14ac:dyDescent="0.25">
      <c r="A760" s="1" t="s">
        <v>758</v>
      </c>
      <c r="B760" s="2">
        <v>321745</v>
      </c>
      <c r="C760" s="2">
        <f>IF(ISNA(VLOOKUP(A760,vlookup_a!A:B,2,FALSE)),0,(VLOOKUP(A760,vlookup_a!A:B,2,FALSE)))</f>
        <v>321745</v>
      </c>
      <c r="D760" s="2">
        <f>VLOOKUP(A760,vlookup_a!C:D,2,FALSE)</f>
        <v>0</v>
      </c>
      <c r="E760" s="2">
        <f t="shared" si="35"/>
        <v>0</v>
      </c>
      <c r="F760" t="str">
        <f t="shared" si="36"/>
        <v>aman</v>
      </c>
      <c r="G760" t="str">
        <f t="shared" si="37"/>
        <v>update</v>
      </c>
    </row>
    <row r="761" spans="1:7" hidden="1" x14ac:dyDescent="0.25">
      <c r="A761" s="1" t="s">
        <v>759</v>
      </c>
      <c r="B761" s="2">
        <v>15000</v>
      </c>
      <c r="C761" s="2">
        <f>IF(ISNA(VLOOKUP(A761,vlookup_a!A:B,2,FALSE)),0,(VLOOKUP(A761,vlookup_a!A:B,2,FALSE)))</f>
        <v>15000</v>
      </c>
      <c r="D761" s="2">
        <f>VLOOKUP(A761,vlookup_a!C:D,2,FALSE)</f>
        <v>0</v>
      </c>
      <c r="E761" s="2">
        <f t="shared" si="35"/>
        <v>0</v>
      </c>
      <c r="F761" t="str">
        <f t="shared" si="36"/>
        <v>aman</v>
      </c>
      <c r="G761" t="str">
        <f t="shared" si="37"/>
        <v>update</v>
      </c>
    </row>
    <row r="762" spans="1:7" hidden="1" x14ac:dyDescent="0.25">
      <c r="A762" s="1" t="s">
        <v>760</v>
      </c>
      <c r="B762" s="2">
        <v>259103</v>
      </c>
      <c r="C762" s="2">
        <f>IF(ISNA(VLOOKUP(A762,vlookup_a!A:B,2,FALSE)),0,(VLOOKUP(A762,vlookup_a!A:B,2,FALSE)))</f>
        <v>259103</v>
      </c>
      <c r="D762" s="2">
        <f>VLOOKUP(A762,vlookup_a!C:D,2,FALSE)</f>
        <v>0</v>
      </c>
      <c r="E762" s="2">
        <f t="shared" si="35"/>
        <v>0</v>
      </c>
      <c r="F762" t="str">
        <f t="shared" si="36"/>
        <v>aman</v>
      </c>
      <c r="G762" t="str">
        <f t="shared" si="37"/>
        <v>update</v>
      </c>
    </row>
    <row r="763" spans="1:7" hidden="1" x14ac:dyDescent="0.25">
      <c r="A763" s="1" t="s">
        <v>761</v>
      </c>
      <c r="B763" s="2">
        <v>473251</v>
      </c>
      <c r="C763" s="2">
        <f>IF(ISNA(VLOOKUP(A763,vlookup_a!A:B,2,FALSE)),0,(VLOOKUP(A763,vlookup_a!A:B,2,FALSE)))</f>
        <v>473251</v>
      </c>
      <c r="D763" s="2">
        <f>VLOOKUP(A763,vlookup_a!C:D,2,FALSE)</f>
        <v>0</v>
      </c>
      <c r="E763" s="2">
        <f t="shared" si="35"/>
        <v>0</v>
      </c>
      <c r="F763" t="str">
        <f t="shared" si="36"/>
        <v>aman</v>
      </c>
      <c r="G763" t="str">
        <f t="shared" si="37"/>
        <v>update</v>
      </c>
    </row>
    <row r="764" spans="1:7" hidden="1" x14ac:dyDescent="0.25">
      <c r="A764" s="1" t="s">
        <v>762</v>
      </c>
      <c r="B764" s="2">
        <v>88000</v>
      </c>
      <c r="C764" s="2">
        <f>IF(ISNA(VLOOKUP(A764,vlookup_a!A:B,2,FALSE)),0,(VLOOKUP(A764,vlookup_a!A:B,2,FALSE)))</f>
        <v>88000</v>
      </c>
      <c r="D764" s="2">
        <f>VLOOKUP(A764,vlookup_a!C:D,2,FALSE)</f>
        <v>0</v>
      </c>
      <c r="E764" s="2">
        <f t="shared" si="35"/>
        <v>0</v>
      </c>
      <c r="F764" t="str">
        <f t="shared" si="36"/>
        <v>aman</v>
      </c>
      <c r="G764" t="str">
        <f t="shared" si="37"/>
        <v>update</v>
      </c>
    </row>
    <row r="765" spans="1:7" hidden="1" x14ac:dyDescent="0.25">
      <c r="A765" s="1" t="s">
        <v>763</v>
      </c>
      <c r="B765" s="2">
        <v>300000</v>
      </c>
      <c r="C765" s="2">
        <f>IF(ISNA(VLOOKUP(A765,vlookup_a!A:B,2,FALSE)),0,(VLOOKUP(A765,vlookup_a!A:B,2,FALSE)))</f>
        <v>300000</v>
      </c>
      <c r="D765" s="2">
        <f>VLOOKUP(A765,vlookup_a!C:D,2,FALSE)</f>
        <v>0</v>
      </c>
      <c r="E765" s="2">
        <f t="shared" si="35"/>
        <v>0</v>
      </c>
      <c r="F765" t="str">
        <f t="shared" si="36"/>
        <v>aman</v>
      </c>
      <c r="G765" t="str">
        <f t="shared" si="37"/>
        <v>update</v>
      </c>
    </row>
    <row r="766" spans="1:7" hidden="1" x14ac:dyDescent="0.25">
      <c r="A766" s="1" t="s">
        <v>764</v>
      </c>
      <c r="B766" s="2">
        <v>9455</v>
      </c>
      <c r="C766" s="2">
        <f>IF(ISNA(VLOOKUP(A766,vlookup_a!A:B,2,FALSE)),0,(VLOOKUP(A766,vlookup_a!A:B,2,FALSE)))</f>
        <v>9455</v>
      </c>
      <c r="D766" s="2">
        <f>VLOOKUP(A766,vlookup_a!C:D,2,FALSE)</f>
        <v>0</v>
      </c>
      <c r="E766" s="2">
        <f t="shared" si="35"/>
        <v>0</v>
      </c>
      <c r="F766" t="str">
        <f t="shared" si="36"/>
        <v>aman</v>
      </c>
      <c r="G766" t="str">
        <f t="shared" si="37"/>
        <v>update</v>
      </c>
    </row>
    <row r="767" spans="1:7" hidden="1" x14ac:dyDescent="0.25">
      <c r="A767" s="1" t="s">
        <v>765</v>
      </c>
      <c r="B767" s="2">
        <v>2089</v>
      </c>
      <c r="C767" s="2">
        <f>IF(ISNA(VLOOKUP(A767,vlookup_a!A:B,2,FALSE)),0,(VLOOKUP(A767,vlookup_a!A:B,2,FALSE)))</f>
        <v>2089</v>
      </c>
      <c r="D767" s="2">
        <f>VLOOKUP(A767,vlookup_a!C:D,2,FALSE)</f>
        <v>0</v>
      </c>
      <c r="E767" s="2">
        <f t="shared" si="35"/>
        <v>0</v>
      </c>
      <c r="F767" t="str">
        <f t="shared" si="36"/>
        <v>aman</v>
      </c>
      <c r="G767" t="str">
        <f t="shared" si="37"/>
        <v>update</v>
      </c>
    </row>
    <row r="768" spans="1:7" hidden="1" x14ac:dyDescent="0.25">
      <c r="A768" s="1" t="s">
        <v>766</v>
      </c>
      <c r="B768" s="2">
        <v>217000</v>
      </c>
      <c r="C768" s="2">
        <f>IF(ISNA(VLOOKUP(A768,vlookup_a!A:B,2,FALSE)),0,(VLOOKUP(A768,vlookup_a!A:B,2,FALSE)))</f>
        <v>217000</v>
      </c>
      <c r="D768" s="2">
        <f>VLOOKUP(A768,vlookup_a!C:D,2,FALSE)</f>
        <v>0</v>
      </c>
      <c r="E768" s="2">
        <f t="shared" si="35"/>
        <v>0</v>
      </c>
      <c r="F768" t="str">
        <f t="shared" si="36"/>
        <v>aman</v>
      </c>
      <c r="G768" t="str">
        <f t="shared" si="37"/>
        <v>update</v>
      </c>
    </row>
    <row r="769" spans="1:7" hidden="1" x14ac:dyDescent="0.25">
      <c r="A769" s="1" t="s">
        <v>767</v>
      </c>
      <c r="B769" s="2">
        <v>67177</v>
      </c>
      <c r="C769" s="2">
        <f>IF(ISNA(VLOOKUP(A769,vlookup_a!A:B,2,FALSE)),0,(VLOOKUP(A769,vlookup_a!A:B,2,FALSE)))</f>
        <v>67177</v>
      </c>
      <c r="D769" s="2">
        <f>VLOOKUP(A769,vlookup_a!C:D,2,FALSE)</f>
        <v>0</v>
      </c>
      <c r="E769" s="2">
        <f t="shared" si="35"/>
        <v>0</v>
      </c>
      <c r="F769" t="str">
        <f t="shared" si="36"/>
        <v>aman</v>
      </c>
      <c r="G769" t="str">
        <f t="shared" si="37"/>
        <v>update</v>
      </c>
    </row>
    <row r="770" spans="1:7" hidden="1" x14ac:dyDescent="0.25">
      <c r="A770" s="1" t="s">
        <v>768</v>
      </c>
      <c r="B770" s="2">
        <v>523506</v>
      </c>
      <c r="C770" s="2">
        <f>IF(ISNA(VLOOKUP(A770,vlookup_a!A:B,2,FALSE)),0,(VLOOKUP(A770,vlookup_a!A:B,2,FALSE)))</f>
        <v>523506</v>
      </c>
      <c r="D770" s="2">
        <f>VLOOKUP(A770,vlookup_a!C:D,2,FALSE)</f>
        <v>0</v>
      </c>
      <c r="E770" s="2">
        <f t="shared" si="35"/>
        <v>0</v>
      </c>
      <c r="F770" t="str">
        <f t="shared" si="36"/>
        <v>aman</v>
      </c>
      <c r="G770" t="str">
        <f t="shared" si="37"/>
        <v>update</v>
      </c>
    </row>
    <row r="771" spans="1:7" hidden="1" x14ac:dyDescent="0.25">
      <c r="A771" s="1" t="s">
        <v>769</v>
      </c>
      <c r="B771" s="2">
        <v>30000</v>
      </c>
      <c r="C771" s="2">
        <f>IF(ISNA(VLOOKUP(A771,vlookup_a!A:B,2,FALSE)),0,(VLOOKUP(A771,vlookup_a!A:B,2,FALSE)))</f>
        <v>30000</v>
      </c>
      <c r="D771" s="2">
        <f>VLOOKUP(A771,vlookup_a!C:D,2,FALSE)</f>
        <v>0</v>
      </c>
      <c r="E771" s="2">
        <f t="shared" ref="E771:E834" si="38">B771-C771</f>
        <v>0</v>
      </c>
      <c r="F771" t="str">
        <f t="shared" ref="F771:F834" si="39">IF(B771=C771,"aman",IF(B771&lt;C771,"aman","cek"))</f>
        <v>aman</v>
      </c>
      <c r="G771" t="str">
        <f t="shared" ref="G771:G834" si="40">IF(D771=B771,"no update","update")</f>
        <v>update</v>
      </c>
    </row>
    <row r="772" spans="1:7" hidden="1" x14ac:dyDescent="0.25">
      <c r="A772" s="1" t="s">
        <v>770</v>
      </c>
      <c r="B772" s="2">
        <v>10000</v>
      </c>
      <c r="C772" s="2">
        <f>IF(ISNA(VLOOKUP(A772,vlookup_a!A:B,2,FALSE)),0,(VLOOKUP(A772,vlookup_a!A:B,2,FALSE)))</f>
        <v>10000</v>
      </c>
      <c r="D772" s="2">
        <f>VLOOKUP(A772,vlookup_a!C:D,2,FALSE)</f>
        <v>0</v>
      </c>
      <c r="E772" s="2">
        <f t="shared" si="38"/>
        <v>0</v>
      </c>
      <c r="F772" t="str">
        <f t="shared" si="39"/>
        <v>aman</v>
      </c>
      <c r="G772" t="str">
        <f t="shared" si="40"/>
        <v>update</v>
      </c>
    </row>
    <row r="773" spans="1:7" hidden="1" x14ac:dyDescent="0.25">
      <c r="A773" s="1" t="s">
        <v>771</v>
      </c>
      <c r="B773" s="2">
        <v>1833747</v>
      </c>
      <c r="C773" s="2">
        <f>IF(ISNA(VLOOKUP(A773,vlookup_a!A:B,2,FALSE)),0,(VLOOKUP(A773,vlookup_a!A:B,2,FALSE)))</f>
        <v>1833747</v>
      </c>
      <c r="D773" s="2">
        <f>VLOOKUP(A773,vlookup_a!C:D,2,FALSE)</f>
        <v>0</v>
      </c>
      <c r="E773" s="2">
        <f t="shared" si="38"/>
        <v>0</v>
      </c>
      <c r="F773" t="str">
        <f t="shared" si="39"/>
        <v>aman</v>
      </c>
      <c r="G773" t="str">
        <f t="shared" si="40"/>
        <v>update</v>
      </c>
    </row>
    <row r="774" spans="1:7" hidden="1" x14ac:dyDescent="0.25">
      <c r="A774" s="1" t="s">
        <v>772</v>
      </c>
      <c r="B774" s="2">
        <v>1286345</v>
      </c>
      <c r="C774" s="2">
        <f>IF(ISNA(VLOOKUP(A774,vlookup_a!A:B,2,FALSE)),0,(VLOOKUP(A774,vlookup_a!A:B,2,FALSE)))</f>
        <v>1286345</v>
      </c>
      <c r="D774" s="2">
        <f>VLOOKUP(A774,vlookup_a!C:D,2,FALSE)</f>
        <v>0</v>
      </c>
      <c r="E774" s="2">
        <f t="shared" si="38"/>
        <v>0</v>
      </c>
      <c r="F774" t="str">
        <f t="shared" si="39"/>
        <v>aman</v>
      </c>
      <c r="G774" t="str">
        <f t="shared" si="40"/>
        <v>update</v>
      </c>
    </row>
    <row r="775" spans="1:7" hidden="1" x14ac:dyDescent="0.25">
      <c r="A775" s="1" t="s">
        <v>773</v>
      </c>
      <c r="B775" s="2">
        <v>415044</v>
      </c>
      <c r="C775" s="2">
        <f>IF(ISNA(VLOOKUP(A775,vlookup_a!A:B,2,FALSE)),0,(VLOOKUP(A775,vlookup_a!A:B,2,FALSE)))</f>
        <v>415044</v>
      </c>
      <c r="D775" s="2">
        <f>VLOOKUP(A775,vlookup_a!C:D,2,FALSE)</f>
        <v>0</v>
      </c>
      <c r="E775" s="2">
        <f t="shared" si="38"/>
        <v>0</v>
      </c>
      <c r="F775" t="str">
        <f t="shared" si="39"/>
        <v>aman</v>
      </c>
      <c r="G775" t="str">
        <f t="shared" si="40"/>
        <v>update</v>
      </c>
    </row>
    <row r="776" spans="1:7" hidden="1" x14ac:dyDescent="0.25">
      <c r="A776" s="1" t="s">
        <v>774</v>
      </c>
      <c r="B776" s="2">
        <v>10000</v>
      </c>
      <c r="C776" s="2">
        <f>IF(ISNA(VLOOKUP(A776,vlookup_a!A:B,2,FALSE)),0,(VLOOKUP(A776,vlookup_a!A:B,2,FALSE)))</f>
        <v>10000</v>
      </c>
      <c r="D776" s="2">
        <f>VLOOKUP(A776,vlookup_a!C:D,2,FALSE)</f>
        <v>0</v>
      </c>
      <c r="E776" s="2">
        <f t="shared" si="38"/>
        <v>0</v>
      </c>
      <c r="F776" t="str">
        <f t="shared" si="39"/>
        <v>aman</v>
      </c>
      <c r="G776" t="str">
        <f t="shared" si="40"/>
        <v>update</v>
      </c>
    </row>
    <row r="777" spans="1:7" hidden="1" x14ac:dyDescent="0.25">
      <c r="A777" s="1" t="s">
        <v>775</v>
      </c>
      <c r="B777" s="2">
        <v>1040963</v>
      </c>
      <c r="C777" s="2">
        <f>IF(ISNA(VLOOKUP(A777,vlookup_a!A:B,2,FALSE)),0,(VLOOKUP(A777,vlookup_a!A:B,2,FALSE)))</f>
        <v>1040963</v>
      </c>
      <c r="D777" s="2">
        <f>VLOOKUP(A777,vlookup_a!C:D,2,FALSE)</f>
        <v>0</v>
      </c>
      <c r="E777" s="2">
        <f t="shared" si="38"/>
        <v>0</v>
      </c>
      <c r="F777" t="str">
        <f t="shared" si="39"/>
        <v>aman</v>
      </c>
      <c r="G777" t="str">
        <f t="shared" si="40"/>
        <v>update</v>
      </c>
    </row>
    <row r="778" spans="1:7" hidden="1" x14ac:dyDescent="0.25">
      <c r="A778" s="1" t="s">
        <v>776</v>
      </c>
      <c r="B778" s="2">
        <v>20000</v>
      </c>
      <c r="C778" s="2">
        <f>IF(ISNA(VLOOKUP(A778,vlookup_a!A:B,2,FALSE)),0,(VLOOKUP(A778,vlookup_a!A:B,2,FALSE)))</f>
        <v>20000</v>
      </c>
      <c r="D778" s="2">
        <f>VLOOKUP(A778,vlookup_a!C:D,2,FALSE)</f>
        <v>0</v>
      </c>
      <c r="E778" s="2">
        <f t="shared" si="38"/>
        <v>0</v>
      </c>
      <c r="F778" t="str">
        <f t="shared" si="39"/>
        <v>aman</v>
      </c>
      <c r="G778" t="str">
        <f t="shared" si="40"/>
        <v>update</v>
      </c>
    </row>
    <row r="779" spans="1:7" hidden="1" x14ac:dyDescent="0.25">
      <c r="A779" s="1" t="s">
        <v>777</v>
      </c>
      <c r="B779" s="2">
        <v>10000</v>
      </c>
      <c r="C779" s="2">
        <f>IF(ISNA(VLOOKUP(A779,vlookup_a!A:B,2,FALSE)),0,(VLOOKUP(A779,vlookup_a!A:B,2,FALSE)))</f>
        <v>10000</v>
      </c>
      <c r="D779" s="2">
        <f>VLOOKUP(A779,vlookup_a!C:D,2,FALSE)</f>
        <v>0</v>
      </c>
      <c r="E779" s="2">
        <f t="shared" si="38"/>
        <v>0</v>
      </c>
      <c r="F779" t="str">
        <f t="shared" si="39"/>
        <v>aman</v>
      </c>
      <c r="G779" t="str">
        <f t="shared" si="40"/>
        <v>update</v>
      </c>
    </row>
    <row r="780" spans="1:7" hidden="1" x14ac:dyDescent="0.25">
      <c r="A780" s="1" t="s">
        <v>778</v>
      </c>
      <c r="B780" s="2">
        <v>335716</v>
      </c>
      <c r="C780" s="2">
        <f>IF(ISNA(VLOOKUP(A780,vlookup_a!A:B,2,FALSE)),0,(VLOOKUP(A780,vlookup_a!A:B,2,FALSE)))</f>
        <v>335716</v>
      </c>
      <c r="D780" s="2">
        <f>VLOOKUP(A780,vlookup_a!C:D,2,FALSE)</f>
        <v>0</v>
      </c>
      <c r="E780" s="2">
        <f t="shared" si="38"/>
        <v>0</v>
      </c>
      <c r="F780" t="str">
        <f t="shared" si="39"/>
        <v>aman</v>
      </c>
      <c r="G780" t="str">
        <f t="shared" si="40"/>
        <v>update</v>
      </c>
    </row>
    <row r="781" spans="1:7" hidden="1" x14ac:dyDescent="0.25">
      <c r="A781" s="1" t="s">
        <v>779</v>
      </c>
      <c r="B781" s="2">
        <v>17507</v>
      </c>
      <c r="C781" s="2">
        <f>IF(ISNA(VLOOKUP(A781,vlookup_a!A:B,2,FALSE)),0,(VLOOKUP(A781,vlookup_a!A:B,2,FALSE)))</f>
        <v>17507</v>
      </c>
      <c r="D781" s="2">
        <f>VLOOKUP(A781,vlookup_a!C:D,2,FALSE)</f>
        <v>0</v>
      </c>
      <c r="E781" s="2">
        <f t="shared" si="38"/>
        <v>0</v>
      </c>
      <c r="F781" t="str">
        <f t="shared" si="39"/>
        <v>aman</v>
      </c>
      <c r="G781" t="str">
        <f t="shared" si="40"/>
        <v>update</v>
      </c>
    </row>
    <row r="782" spans="1:7" hidden="1" x14ac:dyDescent="0.25">
      <c r="A782" s="1" t="s">
        <v>780</v>
      </c>
      <c r="B782" s="2">
        <v>22822</v>
      </c>
      <c r="C782" s="2">
        <f>IF(ISNA(VLOOKUP(A782,vlookup_a!A:B,2,FALSE)),0,(VLOOKUP(A782,vlookup_a!A:B,2,FALSE)))</f>
        <v>22822</v>
      </c>
      <c r="D782" s="2">
        <f>VLOOKUP(A782,vlookup_a!C:D,2,FALSE)</f>
        <v>0</v>
      </c>
      <c r="E782" s="2">
        <f t="shared" si="38"/>
        <v>0</v>
      </c>
      <c r="F782" t="str">
        <f t="shared" si="39"/>
        <v>aman</v>
      </c>
      <c r="G782" t="str">
        <f t="shared" si="40"/>
        <v>update</v>
      </c>
    </row>
    <row r="783" spans="1:7" hidden="1" x14ac:dyDescent="0.25">
      <c r="A783" s="1" t="s">
        <v>781</v>
      </c>
      <c r="B783" s="2">
        <v>100000</v>
      </c>
      <c r="C783" s="2">
        <f>IF(ISNA(VLOOKUP(A783,vlookup_a!A:B,2,FALSE)),0,(VLOOKUP(A783,vlookup_a!A:B,2,FALSE)))</f>
        <v>100000</v>
      </c>
      <c r="D783" s="2">
        <f>VLOOKUP(A783,vlookup_a!C:D,2,FALSE)</f>
        <v>0</v>
      </c>
      <c r="E783" s="2">
        <f t="shared" si="38"/>
        <v>0</v>
      </c>
      <c r="F783" t="str">
        <f t="shared" si="39"/>
        <v>aman</v>
      </c>
      <c r="G783" t="str">
        <f t="shared" si="40"/>
        <v>update</v>
      </c>
    </row>
    <row r="784" spans="1:7" hidden="1" x14ac:dyDescent="0.25">
      <c r="A784" s="1" t="s">
        <v>782</v>
      </c>
      <c r="B784" s="2">
        <v>42461</v>
      </c>
      <c r="C784" s="2">
        <f>IF(ISNA(VLOOKUP(A784,vlookup_a!A:B,2,FALSE)),0,(VLOOKUP(A784,vlookup_a!A:B,2,FALSE)))</f>
        <v>42461</v>
      </c>
      <c r="D784" s="2">
        <f>VLOOKUP(A784,vlookup_a!C:D,2,FALSE)</f>
        <v>0</v>
      </c>
      <c r="E784" s="2">
        <f t="shared" si="38"/>
        <v>0</v>
      </c>
      <c r="F784" t="str">
        <f t="shared" si="39"/>
        <v>aman</v>
      </c>
      <c r="G784" t="str">
        <f t="shared" si="40"/>
        <v>update</v>
      </c>
    </row>
    <row r="785" spans="1:7" hidden="1" x14ac:dyDescent="0.25">
      <c r="A785" s="1" t="s">
        <v>783</v>
      </c>
      <c r="B785" s="2">
        <v>1022158</v>
      </c>
      <c r="C785" s="2">
        <f>IF(ISNA(VLOOKUP(A785,vlookup_a!A:B,2,FALSE)),0,(VLOOKUP(A785,vlookup_a!A:B,2,FALSE)))</f>
        <v>1022158</v>
      </c>
      <c r="D785" s="2">
        <f>VLOOKUP(A785,vlookup_a!C:D,2,FALSE)</f>
        <v>0</v>
      </c>
      <c r="E785" s="2">
        <f t="shared" si="38"/>
        <v>0</v>
      </c>
      <c r="F785" t="str">
        <f t="shared" si="39"/>
        <v>aman</v>
      </c>
      <c r="G785" t="str">
        <f t="shared" si="40"/>
        <v>update</v>
      </c>
    </row>
    <row r="786" spans="1:7" hidden="1" x14ac:dyDescent="0.25">
      <c r="A786" s="1" t="s">
        <v>784</v>
      </c>
      <c r="B786" s="2">
        <v>1250241</v>
      </c>
      <c r="C786" s="2">
        <f>IF(ISNA(VLOOKUP(A786,vlookup_a!A:B,2,FALSE)),0,(VLOOKUP(A786,vlookup_a!A:B,2,FALSE)))</f>
        <v>1250241</v>
      </c>
      <c r="D786" s="2">
        <f>VLOOKUP(A786,vlookup_a!C:D,2,FALSE)</f>
        <v>0</v>
      </c>
      <c r="E786" s="2">
        <f t="shared" si="38"/>
        <v>0</v>
      </c>
      <c r="F786" t="str">
        <f t="shared" si="39"/>
        <v>aman</v>
      </c>
      <c r="G786" t="str">
        <f t="shared" si="40"/>
        <v>update</v>
      </c>
    </row>
    <row r="787" spans="1:7" hidden="1" x14ac:dyDescent="0.25">
      <c r="A787" s="1" t="s">
        <v>785</v>
      </c>
      <c r="B787" s="2">
        <v>150000</v>
      </c>
      <c r="C787" s="2">
        <f>IF(ISNA(VLOOKUP(A787,vlookup_a!A:B,2,FALSE)),0,(VLOOKUP(A787,vlookup_a!A:B,2,FALSE)))</f>
        <v>150000</v>
      </c>
      <c r="D787" s="2">
        <f>VLOOKUP(A787,vlookup_a!C:D,2,FALSE)</f>
        <v>0</v>
      </c>
      <c r="E787" s="2">
        <f t="shared" si="38"/>
        <v>0</v>
      </c>
      <c r="F787" t="str">
        <f t="shared" si="39"/>
        <v>aman</v>
      </c>
      <c r="G787" t="str">
        <f t="shared" si="40"/>
        <v>update</v>
      </c>
    </row>
    <row r="788" spans="1:7" hidden="1" x14ac:dyDescent="0.25">
      <c r="A788" s="1" t="s">
        <v>786</v>
      </c>
      <c r="B788" s="2">
        <v>783588</v>
      </c>
      <c r="C788" s="2">
        <f>IF(ISNA(VLOOKUP(A788,vlookup_a!A:B,2,FALSE)),0,(VLOOKUP(A788,vlookup_a!A:B,2,FALSE)))</f>
        <v>783588</v>
      </c>
      <c r="D788" s="2">
        <f>VLOOKUP(A788,vlookup_a!C:D,2,FALSE)</f>
        <v>0</v>
      </c>
      <c r="E788" s="2">
        <f t="shared" si="38"/>
        <v>0</v>
      </c>
      <c r="F788" t="str">
        <f t="shared" si="39"/>
        <v>aman</v>
      </c>
      <c r="G788" t="str">
        <f t="shared" si="40"/>
        <v>update</v>
      </c>
    </row>
    <row r="789" spans="1:7" hidden="1" x14ac:dyDescent="0.25">
      <c r="A789" s="1" t="s">
        <v>787</v>
      </c>
      <c r="B789" s="2">
        <v>20000</v>
      </c>
      <c r="C789" s="2">
        <f>IF(ISNA(VLOOKUP(A789,vlookup_a!A:B,2,FALSE)),0,(VLOOKUP(A789,vlookup_a!A:B,2,FALSE)))</f>
        <v>20000</v>
      </c>
      <c r="D789" s="2">
        <f>VLOOKUP(A789,vlookup_a!C:D,2,FALSE)</f>
        <v>0</v>
      </c>
      <c r="E789" s="2">
        <f t="shared" si="38"/>
        <v>0</v>
      </c>
      <c r="F789" t="str">
        <f t="shared" si="39"/>
        <v>aman</v>
      </c>
      <c r="G789" t="str">
        <f t="shared" si="40"/>
        <v>update</v>
      </c>
    </row>
    <row r="790" spans="1:7" hidden="1" x14ac:dyDescent="0.25">
      <c r="A790" s="1" t="s">
        <v>788</v>
      </c>
      <c r="B790" s="2">
        <v>669567</v>
      </c>
      <c r="C790" s="2">
        <f>IF(ISNA(VLOOKUP(A790,vlookup_a!A:B,2,FALSE)),0,(VLOOKUP(A790,vlookup_a!A:B,2,FALSE)))</f>
        <v>669567</v>
      </c>
      <c r="D790" s="2">
        <f>VLOOKUP(A790,vlookup_a!C:D,2,FALSE)</f>
        <v>0</v>
      </c>
      <c r="E790" s="2">
        <f t="shared" si="38"/>
        <v>0</v>
      </c>
      <c r="F790" t="str">
        <f t="shared" si="39"/>
        <v>aman</v>
      </c>
      <c r="G790" t="str">
        <f t="shared" si="40"/>
        <v>update</v>
      </c>
    </row>
    <row r="791" spans="1:7" hidden="1" x14ac:dyDescent="0.25">
      <c r="A791" s="1" t="s">
        <v>789</v>
      </c>
      <c r="B791" s="2">
        <v>176883</v>
      </c>
      <c r="C791" s="2">
        <f>IF(ISNA(VLOOKUP(A791,vlookup_a!A:B,2,FALSE)),0,(VLOOKUP(A791,vlookup_a!A:B,2,FALSE)))</f>
        <v>176883</v>
      </c>
      <c r="D791" s="2">
        <f>VLOOKUP(A791,vlookup_a!C:D,2,FALSE)</f>
        <v>0</v>
      </c>
      <c r="E791" s="2">
        <f t="shared" si="38"/>
        <v>0</v>
      </c>
      <c r="F791" t="str">
        <f t="shared" si="39"/>
        <v>aman</v>
      </c>
      <c r="G791" t="str">
        <f t="shared" si="40"/>
        <v>update</v>
      </c>
    </row>
    <row r="792" spans="1:7" hidden="1" x14ac:dyDescent="0.25">
      <c r="A792" s="1" t="s">
        <v>790</v>
      </c>
      <c r="B792" s="2">
        <v>45595</v>
      </c>
      <c r="C792" s="2">
        <f>IF(ISNA(VLOOKUP(A792,vlookup_a!A:B,2,FALSE)),0,(VLOOKUP(A792,vlookup_a!A:B,2,FALSE)))</f>
        <v>45595</v>
      </c>
      <c r="D792" s="2">
        <f>VLOOKUP(A792,vlookup_a!C:D,2,FALSE)</f>
        <v>0</v>
      </c>
      <c r="E792" s="2">
        <f t="shared" si="38"/>
        <v>0</v>
      </c>
      <c r="F792" t="str">
        <f t="shared" si="39"/>
        <v>aman</v>
      </c>
      <c r="G792" t="str">
        <f t="shared" si="40"/>
        <v>update</v>
      </c>
    </row>
    <row r="793" spans="1:7" hidden="1" x14ac:dyDescent="0.25">
      <c r="A793" s="1" t="s">
        <v>791</v>
      </c>
      <c r="B793" s="2">
        <v>10144</v>
      </c>
      <c r="C793" s="2">
        <f>IF(ISNA(VLOOKUP(A793,vlookup_a!A:B,2,FALSE)),0,(VLOOKUP(A793,vlookup_a!A:B,2,FALSE)))</f>
        <v>10144</v>
      </c>
      <c r="D793" s="2">
        <f>VLOOKUP(A793,vlookup_a!C:D,2,FALSE)</f>
        <v>0</v>
      </c>
      <c r="E793" s="2">
        <f t="shared" si="38"/>
        <v>0</v>
      </c>
      <c r="F793" t="str">
        <f t="shared" si="39"/>
        <v>aman</v>
      </c>
      <c r="G793" t="str">
        <f t="shared" si="40"/>
        <v>update</v>
      </c>
    </row>
    <row r="794" spans="1:7" hidden="1" x14ac:dyDescent="0.25">
      <c r="A794" s="1" t="s">
        <v>792</v>
      </c>
      <c r="B794" s="2">
        <v>1224</v>
      </c>
      <c r="C794" s="2">
        <f>IF(ISNA(VLOOKUP(A794,vlookup_a!A:B,2,FALSE)),0,(VLOOKUP(A794,vlookup_a!A:B,2,FALSE)))</f>
        <v>1224</v>
      </c>
      <c r="D794" s="2">
        <f>VLOOKUP(A794,vlookup_a!C:D,2,FALSE)</f>
        <v>0</v>
      </c>
      <c r="E794" s="2">
        <f t="shared" si="38"/>
        <v>0</v>
      </c>
      <c r="F794" t="str">
        <f t="shared" si="39"/>
        <v>aman</v>
      </c>
      <c r="G794" t="str">
        <f t="shared" si="40"/>
        <v>update</v>
      </c>
    </row>
    <row r="795" spans="1:7" hidden="1" x14ac:dyDescent="0.25">
      <c r="A795" s="1" t="s">
        <v>793</v>
      </c>
      <c r="B795" s="2">
        <v>1308440</v>
      </c>
      <c r="C795" s="2">
        <f>IF(ISNA(VLOOKUP(A795,vlookup_a!A:B,2,FALSE)),0,(VLOOKUP(A795,vlookup_a!A:B,2,FALSE)))</f>
        <v>1308440</v>
      </c>
      <c r="D795" s="2">
        <f>VLOOKUP(A795,vlookup_a!C:D,2,FALSE)</f>
        <v>0</v>
      </c>
      <c r="E795" s="2">
        <f t="shared" si="38"/>
        <v>0</v>
      </c>
      <c r="F795" t="str">
        <f t="shared" si="39"/>
        <v>aman</v>
      </c>
      <c r="G795" t="str">
        <f t="shared" si="40"/>
        <v>update</v>
      </c>
    </row>
    <row r="796" spans="1:7" hidden="1" x14ac:dyDescent="0.25">
      <c r="A796" s="1" t="s">
        <v>794</v>
      </c>
      <c r="B796" s="2">
        <v>10000</v>
      </c>
      <c r="C796" s="2">
        <f>IF(ISNA(VLOOKUP(A796,vlookup_a!A:B,2,FALSE)),0,(VLOOKUP(A796,vlookup_a!A:B,2,FALSE)))</f>
        <v>10000</v>
      </c>
      <c r="D796" s="2">
        <f>VLOOKUP(A796,vlookup_a!C:D,2,FALSE)</f>
        <v>0</v>
      </c>
      <c r="E796" s="2">
        <f t="shared" si="38"/>
        <v>0</v>
      </c>
      <c r="F796" t="str">
        <f t="shared" si="39"/>
        <v>aman</v>
      </c>
      <c r="G796" t="str">
        <f t="shared" si="40"/>
        <v>update</v>
      </c>
    </row>
    <row r="797" spans="1:7" hidden="1" x14ac:dyDescent="0.25">
      <c r="A797" s="1" t="s">
        <v>795</v>
      </c>
      <c r="B797" s="2">
        <v>30000</v>
      </c>
      <c r="C797" s="2">
        <f>IF(ISNA(VLOOKUP(A797,vlookup_a!A:B,2,FALSE)),0,(VLOOKUP(A797,vlookup_a!A:B,2,FALSE)))</f>
        <v>30000</v>
      </c>
      <c r="D797" s="2">
        <f>VLOOKUP(A797,vlookup_a!C:D,2,FALSE)</f>
        <v>0</v>
      </c>
      <c r="E797" s="2">
        <f t="shared" si="38"/>
        <v>0</v>
      </c>
      <c r="F797" t="str">
        <f t="shared" si="39"/>
        <v>aman</v>
      </c>
      <c r="G797" t="str">
        <f t="shared" si="40"/>
        <v>update</v>
      </c>
    </row>
    <row r="798" spans="1:7" hidden="1" x14ac:dyDescent="0.25">
      <c r="A798" s="1" t="s">
        <v>796</v>
      </c>
      <c r="B798" s="2">
        <v>357428</v>
      </c>
      <c r="C798" s="2">
        <f>IF(ISNA(VLOOKUP(A798,vlookup_a!A:B,2,FALSE)),0,(VLOOKUP(A798,vlookup_a!A:B,2,FALSE)))</f>
        <v>357428</v>
      </c>
      <c r="D798" s="2">
        <f>VLOOKUP(A798,vlookup_a!C:D,2,FALSE)</f>
        <v>0</v>
      </c>
      <c r="E798" s="2">
        <f t="shared" si="38"/>
        <v>0</v>
      </c>
      <c r="F798" t="str">
        <f t="shared" si="39"/>
        <v>aman</v>
      </c>
      <c r="G798" t="str">
        <f t="shared" si="40"/>
        <v>update</v>
      </c>
    </row>
    <row r="799" spans="1:7" hidden="1" x14ac:dyDescent="0.25">
      <c r="A799" s="1" t="s">
        <v>797</v>
      </c>
      <c r="B799" s="2">
        <v>1288948</v>
      </c>
      <c r="C799" s="2">
        <f>IF(ISNA(VLOOKUP(A799,vlookup_a!A:B,2,FALSE)),0,(VLOOKUP(A799,vlookup_a!A:B,2,FALSE)))</f>
        <v>1288948</v>
      </c>
      <c r="D799" s="2">
        <f>VLOOKUP(A799,vlookup_a!C:D,2,FALSE)</f>
        <v>0</v>
      </c>
      <c r="E799" s="2">
        <f t="shared" si="38"/>
        <v>0</v>
      </c>
      <c r="F799" t="str">
        <f t="shared" si="39"/>
        <v>aman</v>
      </c>
      <c r="G799" t="str">
        <f t="shared" si="40"/>
        <v>update</v>
      </c>
    </row>
    <row r="800" spans="1:7" hidden="1" x14ac:dyDescent="0.25">
      <c r="A800" s="1" t="s">
        <v>798</v>
      </c>
      <c r="B800" s="2">
        <v>1161041</v>
      </c>
      <c r="C800" s="2">
        <f>IF(ISNA(VLOOKUP(A800,vlookup_a!A:B,2,FALSE)),0,(VLOOKUP(A800,vlookup_a!A:B,2,FALSE)))</f>
        <v>1161041</v>
      </c>
      <c r="D800" s="2">
        <f>VLOOKUP(A800,vlookup_a!C:D,2,FALSE)</f>
        <v>0</v>
      </c>
      <c r="E800" s="2">
        <f t="shared" si="38"/>
        <v>0</v>
      </c>
      <c r="F800" t="str">
        <f t="shared" si="39"/>
        <v>aman</v>
      </c>
      <c r="G800" t="str">
        <f t="shared" si="40"/>
        <v>update</v>
      </c>
    </row>
    <row r="801" spans="1:7" hidden="1" x14ac:dyDescent="0.25">
      <c r="A801" s="1" t="s">
        <v>799</v>
      </c>
      <c r="B801" s="2">
        <v>200000</v>
      </c>
      <c r="C801" s="2">
        <f>IF(ISNA(VLOOKUP(A801,vlookup_a!A:B,2,FALSE)),0,(VLOOKUP(A801,vlookup_a!A:B,2,FALSE)))</f>
        <v>200000</v>
      </c>
      <c r="D801" s="2">
        <f>VLOOKUP(A801,vlookup_a!C:D,2,FALSE)</f>
        <v>0</v>
      </c>
      <c r="E801" s="2">
        <f t="shared" si="38"/>
        <v>0</v>
      </c>
      <c r="F801" t="str">
        <f t="shared" si="39"/>
        <v>aman</v>
      </c>
      <c r="G801" t="str">
        <f t="shared" si="40"/>
        <v>update</v>
      </c>
    </row>
    <row r="802" spans="1:7" hidden="1" x14ac:dyDescent="0.25">
      <c r="A802" s="1" t="s">
        <v>800</v>
      </c>
      <c r="B802" s="2">
        <v>1261739</v>
      </c>
      <c r="C802" s="2">
        <f>IF(ISNA(VLOOKUP(A802,vlookup_a!A:B,2,FALSE)),0,(VLOOKUP(A802,vlookup_a!A:B,2,FALSE)))</f>
        <v>1261739</v>
      </c>
      <c r="D802" s="2">
        <f>VLOOKUP(A802,vlookup_a!C:D,2,FALSE)</f>
        <v>0</v>
      </c>
      <c r="E802" s="2">
        <f t="shared" si="38"/>
        <v>0</v>
      </c>
      <c r="F802" t="str">
        <f t="shared" si="39"/>
        <v>aman</v>
      </c>
      <c r="G802" t="str">
        <f t="shared" si="40"/>
        <v>update</v>
      </c>
    </row>
    <row r="803" spans="1:7" hidden="1" x14ac:dyDescent="0.25">
      <c r="A803" s="1" t="s">
        <v>801</v>
      </c>
      <c r="B803" s="2">
        <v>10000</v>
      </c>
      <c r="C803" s="2">
        <f>IF(ISNA(VLOOKUP(A803,vlookup_a!A:B,2,FALSE)),0,(VLOOKUP(A803,vlookup_a!A:B,2,FALSE)))</f>
        <v>10000</v>
      </c>
      <c r="D803" s="2">
        <f>VLOOKUP(A803,vlookup_a!C:D,2,FALSE)</f>
        <v>0</v>
      </c>
      <c r="E803" s="2">
        <f t="shared" si="38"/>
        <v>0</v>
      </c>
      <c r="F803" t="str">
        <f t="shared" si="39"/>
        <v>aman</v>
      </c>
      <c r="G803" t="str">
        <f t="shared" si="40"/>
        <v>update</v>
      </c>
    </row>
    <row r="804" spans="1:7" hidden="1" x14ac:dyDescent="0.25">
      <c r="A804" s="1" t="s">
        <v>802</v>
      </c>
      <c r="B804" s="2">
        <v>750482</v>
      </c>
      <c r="C804" s="2">
        <f>IF(ISNA(VLOOKUP(A804,vlookup_a!A:B,2,FALSE)),0,(VLOOKUP(A804,vlookup_a!A:B,2,FALSE)))</f>
        <v>750482</v>
      </c>
      <c r="D804" s="2">
        <f>VLOOKUP(A804,vlookup_a!C:D,2,FALSE)</f>
        <v>0</v>
      </c>
      <c r="E804" s="2">
        <f t="shared" si="38"/>
        <v>0</v>
      </c>
      <c r="F804" t="str">
        <f t="shared" si="39"/>
        <v>aman</v>
      </c>
      <c r="G804" t="str">
        <f t="shared" si="40"/>
        <v>update</v>
      </c>
    </row>
    <row r="805" spans="1:7" hidden="1" x14ac:dyDescent="0.25">
      <c r="A805" s="1" t="s">
        <v>803</v>
      </c>
      <c r="B805" s="2">
        <v>522506</v>
      </c>
      <c r="C805" s="2">
        <f>IF(ISNA(VLOOKUP(A805,vlookup_a!A:B,2,FALSE)),0,(VLOOKUP(A805,vlookup_a!A:B,2,FALSE)))</f>
        <v>522506</v>
      </c>
      <c r="D805" s="2">
        <f>VLOOKUP(A805,vlookup_a!C:D,2,FALSE)</f>
        <v>0</v>
      </c>
      <c r="E805" s="2">
        <f t="shared" si="38"/>
        <v>0</v>
      </c>
      <c r="F805" t="str">
        <f t="shared" si="39"/>
        <v>aman</v>
      </c>
      <c r="G805" t="str">
        <f t="shared" si="40"/>
        <v>update</v>
      </c>
    </row>
    <row r="806" spans="1:7" hidden="1" x14ac:dyDescent="0.25">
      <c r="A806" s="1" t="s">
        <v>804</v>
      </c>
      <c r="B806" s="2">
        <v>711464</v>
      </c>
      <c r="C806" s="2">
        <f>IF(ISNA(VLOOKUP(A806,vlookup_a!A:B,2,FALSE)),0,(VLOOKUP(A806,vlookup_a!A:B,2,FALSE)))</f>
        <v>711464</v>
      </c>
      <c r="D806" s="2">
        <f>VLOOKUP(A806,vlookup_a!C:D,2,FALSE)</f>
        <v>0</v>
      </c>
      <c r="E806" s="2">
        <f t="shared" si="38"/>
        <v>0</v>
      </c>
      <c r="F806" t="str">
        <f t="shared" si="39"/>
        <v>aman</v>
      </c>
      <c r="G806" t="str">
        <f t="shared" si="40"/>
        <v>update</v>
      </c>
    </row>
    <row r="807" spans="1:7" hidden="1" x14ac:dyDescent="0.25">
      <c r="A807" s="1" t="s">
        <v>805</v>
      </c>
      <c r="B807" s="2">
        <v>2980631</v>
      </c>
      <c r="C807" s="2">
        <f>IF(ISNA(VLOOKUP(A807,vlookup_a!A:B,2,FALSE)),0,(VLOOKUP(A807,vlookup_a!A:B,2,FALSE)))</f>
        <v>2980631</v>
      </c>
      <c r="D807" s="2">
        <f>VLOOKUP(A807,vlookup_a!C:D,2,FALSE)</f>
        <v>0</v>
      </c>
      <c r="E807" s="2">
        <f t="shared" si="38"/>
        <v>0</v>
      </c>
      <c r="F807" t="str">
        <f t="shared" si="39"/>
        <v>aman</v>
      </c>
      <c r="G807" t="str">
        <f t="shared" si="40"/>
        <v>update</v>
      </c>
    </row>
    <row r="808" spans="1:7" hidden="1" x14ac:dyDescent="0.25">
      <c r="A808" s="1" t="s">
        <v>806</v>
      </c>
      <c r="B808" s="2">
        <v>1325885</v>
      </c>
      <c r="C808" s="2">
        <f>IF(ISNA(VLOOKUP(A808,vlookup_a!A:B,2,FALSE)),0,(VLOOKUP(A808,vlookup_a!A:B,2,FALSE)))</f>
        <v>1325885</v>
      </c>
      <c r="D808" s="2">
        <f>VLOOKUP(A808,vlookup_a!C:D,2,FALSE)</f>
        <v>0</v>
      </c>
      <c r="E808" s="2">
        <f t="shared" si="38"/>
        <v>0</v>
      </c>
      <c r="F808" t="str">
        <f t="shared" si="39"/>
        <v>aman</v>
      </c>
      <c r="G808" t="str">
        <f t="shared" si="40"/>
        <v>update</v>
      </c>
    </row>
    <row r="809" spans="1:7" hidden="1" x14ac:dyDescent="0.25">
      <c r="A809" s="1" t="s">
        <v>807</v>
      </c>
      <c r="B809" s="2">
        <v>315838</v>
      </c>
      <c r="C809" s="2">
        <f>IF(ISNA(VLOOKUP(A809,vlookup_a!A:B,2,FALSE)),0,(VLOOKUP(A809,vlookup_a!A:B,2,FALSE)))</f>
        <v>315838</v>
      </c>
      <c r="D809" s="2">
        <f>VLOOKUP(A809,vlookup_a!C:D,2,FALSE)</f>
        <v>0</v>
      </c>
      <c r="E809" s="2">
        <f t="shared" si="38"/>
        <v>0</v>
      </c>
      <c r="F809" t="str">
        <f t="shared" si="39"/>
        <v>aman</v>
      </c>
      <c r="G809" t="str">
        <f t="shared" si="40"/>
        <v>update</v>
      </c>
    </row>
    <row r="810" spans="1:7" hidden="1" x14ac:dyDescent="0.25">
      <c r="A810" s="1" t="s">
        <v>808</v>
      </c>
      <c r="B810" s="2">
        <v>226437</v>
      </c>
      <c r="C810" s="2">
        <f>IF(ISNA(VLOOKUP(A810,vlookup_a!A:B,2,FALSE)),0,(VLOOKUP(A810,vlookup_a!A:B,2,FALSE)))</f>
        <v>226437</v>
      </c>
      <c r="D810" s="2">
        <f>VLOOKUP(A810,vlookup_a!C:D,2,FALSE)</f>
        <v>0</v>
      </c>
      <c r="E810" s="2">
        <f t="shared" si="38"/>
        <v>0</v>
      </c>
      <c r="F810" t="str">
        <f t="shared" si="39"/>
        <v>aman</v>
      </c>
      <c r="G810" t="str">
        <f t="shared" si="40"/>
        <v>update</v>
      </c>
    </row>
    <row r="811" spans="1:7" hidden="1" x14ac:dyDescent="0.25">
      <c r="A811" s="1" t="s">
        <v>809</v>
      </c>
      <c r="B811" s="2">
        <v>28083</v>
      </c>
      <c r="C811" s="2">
        <f>IF(ISNA(VLOOKUP(A811,vlookup_a!A:B,2,FALSE)),0,(VLOOKUP(A811,vlookup_a!A:B,2,FALSE)))</f>
        <v>28083</v>
      </c>
      <c r="D811" s="2">
        <f>VLOOKUP(A811,vlookup_a!C:D,2,FALSE)</f>
        <v>0</v>
      </c>
      <c r="E811" s="2">
        <f t="shared" si="38"/>
        <v>0</v>
      </c>
      <c r="F811" t="str">
        <f t="shared" si="39"/>
        <v>aman</v>
      </c>
      <c r="G811" t="str">
        <f t="shared" si="40"/>
        <v>update</v>
      </c>
    </row>
    <row r="812" spans="1:7" hidden="1" x14ac:dyDescent="0.25">
      <c r="A812" s="1" t="s">
        <v>810</v>
      </c>
      <c r="B812" s="2">
        <v>15000</v>
      </c>
      <c r="C812" s="2">
        <f>IF(ISNA(VLOOKUP(A812,vlookup_a!A:B,2,FALSE)),0,(VLOOKUP(A812,vlookup_a!A:B,2,FALSE)))</f>
        <v>15000</v>
      </c>
      <c r="D812" s="2">
        <f>VLOOKUP(A812,vlookup_a!C:D,2,FALSE)</f>
        <v>0</v>
      </c>
      <c r="E812" s="2">
        <f t="shared" si="38"/>
        <v>0</v>
      </c>
      <c r="F812" t="str">
        <f t="shared" si="39"/>
        <v>aman</v>
      </c>
      <c r="G812" t="str">
        <f t="shared" si="40"/>
        <v>update</v>
      </c>
    </row>
    <row r="813" spans="1:7" hidden="1" x14ac:dyDescent="0.25">
      <c r="A813" s="1" t="s">
        <v>811</v>
      </c>
      <c r="B813" s="2">
        <v>100518</v>
      </c>
      <c r="C813" s="2">
        <f>IF(ISNA(VLOOKUP(A813,vlookup_a!A:B,2,FALSE)),0,(VLOOKUP(A813,vlookup_a!A:B,2,FALSE)))</f>
        <v>100518</v>
      </c>
      <c r="D813" s="2">
        <f>VLOOKUP(A813,vlookup_a!C:D,2,FALSE)</f>
        <v>0</v>
      </c>
      <c r="E813" s="2">
        <f t="shared" si="38"/>
        <v>0</v>
      </c>
      <c r="F813" t="str">
        <f t="shared" si="39"/>
        <v>aman</v>
      </c>
      <c r="G813" t="str">
        <f t="shared" si="40"/>
        <v>update</v>
      </c>
    </row>
    <row r="814" spans="1:7" hidden="1" x14ac:dyDescent="0.25">
      <c r="A814" s="1" t="s">
        <v>812</v>
      </c>
      <c r="B814" s="2">
        <v>313752</v>
      </c>
      <c r="C814" s="2">
        <f>IF(ISNA(VLOOKUP(A814,vlookup_a!A:B,2,FALSE)),0,(VLOOKUP(A814,vlookup_a!A:B,2,FALSE)))</f>
        <v>313752</v>
      </c>
      <c r="D814" s="2">
        <f>VLOOKUP(A814,vlookup_a!C:D,2,FALSE)</f>
        <v>0</v>
      </c>
      <c r="E814" s="2">
        <f t="shared" si="38"/>
        <v>0</v>
      </c>
      <c r="F814" t="str">
        <f t="shared" si="39"/>
        <v>aman</v>
      </c>
      <c r="G814" t="str">
        <f t="shared" si="40"/>
        <v>update</v>
      </c>
    </row>
    <row r="815" spans="1:7" hidden="1" x14ac:dyDescent="0.25">
      <c r="A815" s="1" t="s">
        <v>813</v>
      </c>
      <c r="B815" s="2">
        <v>12432</v>
      </c>
      <c r="C815" s="2">
        <f>IF(ISNA(VLOOKUP(A815,vlookup_a!A:B,2,FALSE)),0,(VLOOKUP(A815,vlookup_a!A:B,2,FALSE)))</f>
        <v>12432</v>
      </c>
      <c r="D815" s="2">
        <f>VLOOKUP(A815,vlookup_a!C:D,2,FALSE)</f>
        <v>0</v>
      </c>
      <c r="E815" s="2">
        <f t="shared" si="38"/>
        <v>0</v>
      </c>
      <c r="F815" t="str">
        <f t="shared" si="39"/>
        <v>aman</v>
      </c>
      <c r="G815" t="str">
        <f t="shared" si="40"/>
        <v>update</v>
      </c>
    </row>
    <row r="816" spans="1:7" hidden="1" x14ac:dyDescent="0.25">
      <c r="A816" s="1" t="s">
        <v>814</v>
      </c>
      <c r="B816" s="2">
        <v>595329</v>
      </c>
      <c r="C816" s="2">
        <f>IF(ISNA(VLOOKUP(A816,vlookup_a!A:B,2,FALSE)),0,(VLOOKUP(A816,vlookup_a!A:B,2,FALSE)))</f>
        <v>595329</v>
      </c>
      <c r="D816" s="2">
        <f>VLOOKUP(A816,vlookup_a!C:D,2,FALSE)</f>
        <v>0</v>
      </c>
      <c r="E816" s="2">
        <f t="shared" si="38"/>
        <v>0</v>
      </c>
      <c r="F816" t="str">
        <f t="shared" si="39"/>
        <v>aman</v>
      </c>
      <c r="G816" t="str">
        <f t="shared" si="40"/>
        <v>update</v>
      </c>
    </row>
    <row r="817" spans="1:7" hidden="1" x14ac:dyDescent="0.25">
      <c r="A817" s="1" t="s">
        <v>815</v>
      </c>
      <c r="B817" s="2">
        <v>100000</v>
      </c>
      <c r="C817" s="2">
        <f>IF(ISNA(VLOOKUP(A817,vlookup_a!A:B,2,FALSE)),0,(VLOOKUP(A817,vlookup_a!A:B,2,FALSE)))</f>
        <v>100000</v>
      </c>
      <c r="D817" s="2">
        <f>VLOOKUP(A817,vlookup_a!C:D,2,FALSE)</f>
        <v>0</v>
      </c>
      <c r="E817" s="2">
        <f t="shared" si="38"/>
        <v>0</v>
      </c>
      <c r="F817" t="str">
        <f t="shared" si="39"/>
        <v>aman</v>
      </c>
      <c r="G817" t="str">
        <f t="shared" si="40"/>
        <v>update</v>
      </c>
    </row>
    <row r="818" spans="1:7" hidden="1" x14ac:dyDescent="0.25">
      <c r="A818" s="1" t="s">
        <v>816</v>
      </c>
      <c r="B818" s="2">
        <v>15000</v>
      </c>
      <c r="C818" s="2">
        <f>IF(ISNA(VLOOKUP(A818,vlookup_a!A:B,2,FALSE)),0,(VLOOKUP(A818,vlookup_a!A:B,2,FALSE)))</f>
        <v>15000</v>
      </c>
      <c r="D818" s="2">
        <f>VLOOKUP(A818,vlookup_a!C:D,2,FALSE)</f>
        <v>0</v>
      </c>
      <c r="E818" s="2">
        <f t="shared" si="38"/>
        <v>0</v>
      </c>
      <c r="F818" t="str">
        <f t="shared" si="39"/>
        <v>aman</v>
      </c>
      <c r="G818" t="str">
        <f t="shared" si="40"/>
        <v>update</v>
      </c>
    </row>
    <row r="819" spans="1:7" hidden="1" x14ac:dyDescent="0.25">
      <c r="A819" s="1" t="s">
        <v>817</v>
      </c>
      <c r="B819" s="2">
        <v>1491919</v>
      </c>
      <c r="C819" s="2">
        <f>IF(ISNA(VLOOKUP(A819,vlookup_a!A:B,2,FALSE)),0,(VLOOKUP(A819,vlookup_a!A:B,2,FALSE)))</f>
        <v>1491919</v>
      </c>
      <c r="D819" s="2">
        <f>VLOOKUP(A819,vlookup_a!C:D,2,FALSE)</f>
        <v>0</v>
      </c>
      <c r="E819" s="2">
        <f t="shared" si="38"/>
        <v>0</v>
      </c>
      <c r="F819" t="str">
        <f t="shared" si="39"/>
        <v>aman</v>
      </c>
      <c r="G819" t="str">
        <f t="shared" si="40"/>
        <v>update</v>
      </c>
    </row>
    <row r="820" spans="1:7" hidden="1" x14ac:dyDescent="0.25">
      <c r="A820" s="1" t="s">
        <v>818</v>
      </c>
      <c r="B820" s="2">
        <v>189160</v>
      </c>
      <c r="C820" s="2">
        <f>IF(ISNA(VLOOKUP(A820,vlookup_a!A:B,2,FALSE)),0,(VLOOKUP(A820,vlookup_a!A:B,2,FALSE)))</f>
        <v>189160</v>
      </c>
      <c r="D820" s="2">
        <f>VLOOKUP(A820,vlookup_a!C:D,2,FALSE)</f>
        <v>0</v>
      </c>
      <c r="E820" s="2">
        <f t="shared" si="38"/>
        <v>0</v>
      </c>
      <c r="F820" t="str">
        <f t="shared" si="39"/>
        <v>aman</v>
      </c>
      <c r="G820" t="str">
        <f t="shared" si="40"/>
        <v>update</v>
      </c>
    </row>
    <row r="821" spans="1:7" hidden="1" x14ac:dyDescent="0.25">
      <c r="A821" s="1" t="s">
        <v>819</v>
      </c>
      <c r="B821" s="2">
        <v>1088218</v>
      </c>
      <c r="C821" s="2">
        <f>IF(ISNA(VLOOKUP(A821,vlookup_a!A:B,2,FALSE)),0,(VLOOKUP(A821,vlookup_a!A:B,2,FALSE)))</f>
        <v>1088218</v>
      </c>
      <c r="D821" s="2">
        <f>VLOOKUP(A821,vlookup_a!C:D,2,FALSE)</f>
        <v>0</v>
      </c>
      <c r="E821" s="2">
        <f t="shared" si="38"/>
        <v>0</v>
      </c>
      <c r="F821" t="str">
        <f t="shared" si="39"/>
        <v>aman</v>
      </c>
      <c r="G821" t="str">
        <f t="shared" si="40"/>
        <v>update</v>
      </c>
    </row>
    <row r="822" spans="1:7" hidden="1" x14ac:dyDescent="0.25">
      <c r="A822" s="1" t="s">
        <v>820</v>
      </c>
      <c r="B822" s="2">
        <v>1276756</v>
      </c>
      <c r="C822" s="2">
        <f>IF(ISNA(VLOOKUP(A822,vlookup_a!A:B,2,FALSE)),0,(VLOOKUP(A822,vlookup_a!A:B,2,FALSE)))</f>
        <v>1276756</v>
      </c>
      <c r="D822" s="2">
        <f>VLOOKUP(A822,vlookup_a!C:D,2,FALSE)</f>
        <v>0</v>
      </c>
      <c r="E822" s="2">
        <f t="shared" si="38"/>
        <v>0</v>
      </c>
      <c r="F822" t="str">
        <f t="shared" si="39"/>
        <v>aman</v>
      </c>
      <c r="G822" t="str">
        <f t="shared" si="40"/>
        <v>update</v>
      </c>
    </row>
    <row r="823" spans="1:7" hidden="1" x14ac:dyDescent="0.25">
      <c r="A823" s="1" t="s">
        <v>821</v>
      </c>
      <c r="B823" s="2">
        <v>15000</v>
      </c>
      <c r="C823" s="2">
        <f>IF(ISNA(VLOOKUP(A823,vlookup_a!A:B,2,FALSE)),0,(VLOOKUP(A823,vlookup_a!A:B,2,FALSE)))</f>
        <v>15000</v>
      </c>
      <c r="D823" s="2">
        <f>VLOOKUP(A823,vlookup_a!C:D,2,FALSE)</f>
        <v>0</v>
      </c>
      <c r="E823" s="2">
        <f t="shared" si="38"/>
        <v>0</v>
      </c>
      <c r="F823" t="str">
        <f t="shared" si="39"/>
        <v>aman</v>
      </c>
      <c r="G823" t="str">
        <f t="shared" si="40"/>
        <v>update</v>
      </c>
    </row>
    <row r="824" spans="1:7" hidden="1" x14ac:dyDescent="0.25">
      <c r="A824" s="1" t="s">
        <v>822</v>
      </c>
      <c r="B824" s="2">
        <v>150000</v>
      </c>
      <c r="C824" s="2">
        <f>IF(ISNA(VLOOKUP(A824,vlookup_a!A:B,2,FALSE)),0,(VLOOKUP(A824,vlookup_a!A:B,2,FALSE)))</f>
        <v>150000</v>
      </c>
      <c r="D824" s="2">
        <f>VLOOKUP(A824,vlookup_a!C:D,2,FALSE)</f>
        <v>0</v>
      </c>
      <c r="E824" s="2">
        <f t="shared" si="38"/>
        <v>0</v>
      </c>
      <c r="F824" t="str">
        <f t="shared" si="39"/>
        <v>aman</v>
      </c>
      <c r="G824" t="str">
        <f t="shared" si="40"/>
        <v>update</v>
      </c>
    </row>
    <row r="825" spans="1:7" hidden="1" x14ac:dyDescent="0.25">
      <c r="A825" s="1" t="s">
        <v>823</v>
      </c>
      <c r="B825" s="2">
        <v>371864</v>
      </c>
      <c r="C825" s="2">
        <f>IF(ISNA(VLOOKUP(A825,vlookup_a!A:B,2,FALSE)),0,(VLOOKUP(A825,vlookup_a!A:B,2,FALSE)))</f>
        <v>371864</v>
      </c>
      <c r="D825" s="2">
        <f>VLOOKUP(A825,vlookup_a!C:D,2,FALSE)</f>
        <v>0</v>
      </c>
      <c r="E825" s="2">
        <f t="shared" si="38"/>
        <v>0</v>
      </c>
      <c r="F825" t="str">
        <f t="shared" si="39"/>
        <v>aman</v>
      </c>
      <c r="G825" t="str">
        <f t="shared" si="40"/>
        <v>update</v>
      </c>
    </row>
    <row r="826" spans="1:7" hidden="1" x14ac:dyDescent="0.25">
      <c r="A826" s="1" t="s">
        <v>824</v>
      </c>
      <c r="B826" s="2">
        <v>398561</v>
      </c>
      <c r="C826" s="2">
        <f>IF(ISNA(VLOOKUP(A826,vlookup_a!A:B,2,FALSE)),0,(VLOOKUP(A826,vlookup_a!A:B,2,FALSE)))</f>
        <v>398561</v>
      </c>
      <c r="D826" s="2">
        <f>VLOOKUP(A826,vlookup_a!C:D,2,FALSE)</f>
        <v>0</v>
      </c>
      <c r="E826" s="2">
        <f t="shared" si="38"/>
        <v>0</v>
      </c>
      <c r="F826" t="str">
        <f t="shared" si="39"/>
        <v>aman</v>
      </c>
      <c r="G826" t="str">
        <f t="shared" si="40"/>
        <v>update</v>
      </c>
    </row>
    <row r="827" spans="1:7" hidden="1" x14ac:dyDescent="0.25">
      <c r="A827" s="1" t="s">
        <v>825</v>
      </c>
      <c r="B827" s="2">
        <v>50000</v>
      </c>
      <c r="C827" s="2">
        <f>IF(ISNA(VLOOKUP(A827,vlookup_a!A:B,2,FALSE)),0,(VLOOKUP(A827,vlookup_a!A:B,2,FALSE)))</f>
        <v>50000</v>
      </c>
      <c r="D827" s="2">
        <f>VLOOKUP(A827,vlookup_a!C:D,2,FALSE)</f>
        <v>0</v>
      </c>
      <c r="E827" s="2">
        <f t="shared" si="38"/>
        <v>0</v>
      </c>
      <c r="F827" t="str">
        <f t="shared" si="39"/>
        <v>aman</v>
      </c>
      <c r="G827" t="str">
        <f t="shared" si="40"/>
        <v>update</v>
      </c>
    </row>
    <row r="828" spans="1:7" hidden="1" x14ac:dyDescent="0.25">
      <c r="A828" s="1" t="s">
        <v>826</v>
      </c>
      <c r="B828" s="2">
        <v>103206</v>
      </c>
      <c r="C828" s="2">
        <f>IF(ISNA(VLOOKUP(A828,vlookup_a!A:B,2,FALSE)),0,(VLOOKUP(A828,vlookup_a!A:B,2,FALSE)))</f>
        <v>103206</v>
      </c>
      <c r="D828" s="2">
        <f>VLOOKUP(A828,vlookup_a!C:D,2,FALSE)</f>
        <v>0</v>
      </c>
      <c r="E828" s="2">
        <f t="shared" si="38"/>
        <v>0</v>
      </c>
      <c r="F828" t="str">
        <f t="shared" si="39"/>
        <v>aman</v>
      </c>
      <c r="G828" t="str">
        <f t="shared" si="40"/>
        <v>update</v>
      </c>
    </row>
    <row r="829" spans="1:7" hidden="1" x14ac:dyDescent="0.25">
      <c r="A829" s="1" t="s">
        <v>827</v>
      </c>
      <c r="B829" s="2">
        <v>800000</v>
      </c>
      <c r="C829" s="2">
        <f>IF(ISNA(VLOOKUP(A829,vlookup_a!A:B,2,FALSE)),0,(VLOOKUP(A829,vlookup_a!A:B,2,FALSE)))</f>
        <v>800000</v>
      </c>
      <c r="D829" s="2">
        <f>VLOOKUP(A829,vlookup_a!C:D,2,FALSE)</f>
        <v>0</v>
      </c>
      <c r="E829" s="2">
        <f t="shared" si="38"/>
        <v>0</v>
      </c>
      <c r="F829" t="str">
        <f t="shared" si="39"/>
        <v>aman</v>
      </c>
      <c r="G829" t="str">
        <f t="shared" si="40"/>
        <v>update</v>
      </c>
    </row>
    <row r="830" spans="1:7" hidden="1" x14ac:dyDescent="0.25">
      <c r="A830" s="1" t="s">
        <v>828</v>
      </c>
      <c r="B830" s="2">
        <v>231245</v>
      </c>
      <c r="C830" s="2">
        <f>IF(ISNA(VLOOKUP(A830,vlookup_a!A:B,2,FALSE)),0,(VLOOKUP(A830,vlookup_a!A:B,2,FALSE)))</f>
        <v>231245</v>
      </c>
      <c r="D830" s="2">
        <f>VLOOKUP(A830,vlookup_a!C:D,2,FALSE)</f>
        <v>0</v>
      </c>
      <c r="E830" s="2">
        <f t="shared" si="38"/>
        <v>0</v>
      </c>
      <c r="F830" t="str">
        <f t="shared" si="39"/>
        <v>aman</v>
      </c>
      <c r="G830" t="str">
        <f t="shared" si="40"/>
        <v>update</v>
      </c>
    </row>
    <row r="831" spans="1:7" hidden="1" x14ac:dyDescent="0.25">
      <c r="A831" s="1" t="s">
        <v>829</v>
      </c>
      <c r="B831" s="2">
        <v>410154</v>
      </c>
      <c r="C831" s="2">
        <f>IF(ISNA(VLOOKUP(A831,vlookup_a!A:B,2,FALSE)),0,(VLOOKUP(A831,vlookup_a!A:B,2,FALSE)))</f>
        <v>410154</v>
      </c>
      <c r="D831" s="2">
        <f>VLOOKUP(A831,vlookup_a!C:D,2,FALSE)</f>
        <v>0</v>
      </c>
      <c r="E831" s="2">
        <f t="shared" si="38"/>
        <v>0</v>
      </c>
      <c r="F831" t="str">
        <f t="shared" si="39"/>
        <v>aman</v>
      </c>
      <c r="G831" t="str">
        <f t="shared" si="40"/>
        <v>update</v>
      </c>
    </row>
    <row r="832" spans="1:7" hidden="1" x14ac:dyDescent="0.25">
      <c r="A832" s="1" t="s">
        <v>830</v>
      </c>
      <c r="B832" s="2">
        <v>30000</v>
      </c>
      <c r="C832" s="2">
        <f>IF(ISNA(VLOOKUP(A832,vlookup_a!A:B,2,FALSE)),0,(VLOOKUP(A832,vlookup_a!A:B,2,FALSE)))</f>
        <v>30000</v>
      </c>
      <c r="D832" s="2">
        <f>VLOOKUP(A832,vlookup_a!C:D,2,FALSE)</f>
        <v>0</v>
      </c>
      <c r="E832" s="2">
        <f t="shared" si="38"/>
        <v>0</v>
      </c>
      <c r="F832" t="str">
        <f t="shared" si="39"/>
        <v>aman</v>
      </c>
      <c r="G832" t="str">
        <f t="shared" si="40"/>
        <v>update</v>
      </c>
    </row>
    <row r="833" spans="1:7" hidden="1" x14ac:dyDescent="0.25">
      <c r="A833" s="1" t="s">
        <v>831</v>
      </c>
      <c r="B833" s="2">
        <v>44004</v>
      </c>
      <c r="C833" s="2">
        <f>IF(ISNA(VLOOKUP(A833,vlookup_a!A:B,2,FALSE)),0,(VLOOKUP(A833,vlookup_a!A:B,2,FALSE)))</f>
        <v>44004</v>
      </c>
      <c r="D833" s="2">
        <f>VLOOKUP(A833,vlookup_a!C:D,2,FALSE)</f>
        <v>0</v>
      </c>
      <c r="E833" s="2">
        <f t="shared" si="38"/>
        <v>0</v>
      </c>
      <c r="F833" t="str">
        <f t="shared" si="39"/>
        <v>aman</v>
      </c>
      <c r="G833" t="str">
        <f t="shared" si="40"/>
        <v>update</v>
      </c>
    </row>
    <row r="834" spans="1:7" hidden="1" x14ac:dyDescent="0.25">
      <c r="A834" s="1" t="s">
        <v>832</v>
      </c>
      <c r="B834" s="2">
        <v>265212</v>
      </c>
      <c r="C834" s="2">
        <f>IF(ISNA(VLOOKUP(A834,vlookup_a!A:B,2,FALSE)),0,(VLOOKUP(A834,vlookup_a!A:B,2,FALSE)))</f>
        <v>265212</v>
      </c>
      <c r="D834" s="2">
        <f>VLOOKUP(A834,vlookup_a!C:D,2,FALSE)</f>
        <v>0</v>
      </c>
      <c r="E834" s="2">
        <f t="shared" si="38"/>
        <v>0</v>
      </c>
      <c r="F834" t="str">
        <f t="shared" si="39"/>
        <v>aman</v>
      </c>
      <c r="G834" t="str">
        <f t="shared" si="40"/>
        <v>update</v>
      </c>
    </row>
    <row r="835" spans="1:7" hidden="1" x14ac:dyDescent="0.25">
      <c r="A835" s="1" t="s">
        <v>833</v>
      </c>
      <c r="B835" s="2">
        <v>402783</v>
      </c>
      <c r="C835" s="2">
        <f>IF(ISNA(VLOOKUP(A835,vlookup_a!A:B,2,FALSE)),0,(VLOOKUP(A835,vlookup_a!A:B,2,FALSE)))</f>
        <v>402783</v>
      </c>
      <c r="D835" s="2">
        <f>VLOOKUP(A835,vlookup_a!C:D,2,FALSE)</f>
        <v>0</v>
      </c>
      <c r="E835" s="2">
        <f t="shared" ref="E835:E898" si="41">B835-C835</f>
        <v>0</v>
      </c>
      <c r="F835" t="str">
        <f t="shared" ref="F835:F898" si="42">IF(B835=C835,"aman",IF(B835&lt;C835,"aman","cek"))</f>
        <v>aman</v>
      </c>
      <c r="G835" t="str">
        <f t="shared" ref="G835:G898" si="43">IF(D835=B835,"no update","update")</f>
        <v>update</v>
      </c>
    </row>
    <row r="836" spans="1:7" hidden="1" x14ac:dyDescent="0.25">
      <c r="A836" s="1" t="s">
        <v>834</v>
      </c>
      <c r="B836" s="2">
        <v>32612</v>
      </c>
      <c r="C836" s="2">
        <f>IF(ISNA(VLOOKUP(A836,vlookup_a!A:B,2,FALSE)),0,(VLOOKUP(A836,vlookup_a!A:B,2,FALSE)))</f>
        <v>32612</v>
      </c>
      <c r="D836" s="2">
        <f>VLOOKUP(A836,vlookup_a!C:D,2,FALSE)</f>
        <v>0</v>
      </c>
      <c r="E836" s="2">
        <f t="shared" si="41"/>
        <v>0</v>
      </c>
      <c r="F836" t="str">
        <f t="shared" si="42"/>
        <v>aman</v>
      </c>
      <c r="G836" t="str">
        <f t="shared" si="43"/>
        <v>update</v>
      </c>
    </row>
    <row r="837" spans="1:7" hidden="1" x14ac:dyDescent="0.25">
      <c r="A837" s="1" t="s">
        <v>835</v>
      </c>
      <c r="B837" s="2">
        <v>344801</v>
      </c>
      <c r="C837" s="2">
        <f>IF(ISNA(VLOOKUP(A837,vlookup_a!A:B,2,FALSE)),0,(VLOOKUP(A837,vlookup_a!A:B,2,FALSE)))</f>
        <v>344801</v>
      </c>
      <c r="D837" s="2">
        <f>VLOOKUP(A837,vlookup_a!C:D,2,FALSE)</f>
        <v>0</v>
      </c>
      <c r="E837" s="2">
        <f t="shared" si="41"/>
        <v>0</v>
      </c>
      <c r="F837" t="str">
        <f t="shared" si="42"/>
        <v>aman</v>
      </c>
      <c r="G837" t="str">
        <f t="shared" si="43"/>
        <v>update</v>
      </c>
    </row>
    <row r="838" spans="1:7" hidden="1" x14ac:dyDescent="0.25">
      <c r="A838" s="1" t="s">
        <v>836</v>
      </c>
      <c r="B838" s="2">
        <v>698892</v>
      </c>
      <c r="C838" s="2">
        <f>IF(ISNA(VLOOKUP(A838,vlookup_a!A:B,2,FALSE)),0,(VLOOKUP(A838,vlookup_a!A:B,2,FALSE)))</f>
        <v>698892</v>
      </c>
      <c r="D838" s="2">
        <f>VLOOKUP(A838,vlookup_a!C:D,2,FALSE)</f>
        <v>0</v>
      </c>
      <c r="E838" s="2">
        <f t="shared" si="41"/>
        <v>0</v>
      </c>
      <c r="F838" t="str">
        <f t="shared" si="42"/>
        <v>aman</v>
      </c>
      <c r="G838" t="str">
        <f t="shared" si="43"/>
        <v>update</v>
      </c>
    </row>
    <row r="839" spans="1:7" hidden="1" x14ac:dyDescent="0.25">
      <c r="A839" s="1" t="s">
        <v>837</v>
      </c>
      <c r="B839" s="2">
        <v>248000</v>
      </c>
      <c r="C839" s="2">
        <f>IF(ISNA(VLOOKUP(A839,vlookup_a!A:B,2,FALSE)),0,(VLOOKUP(A839,vlookup_a!A:B,2,FALSE)))</f>
        <v>248000</v>
      </c>
      <c r="D839" s="2">
        <f>VLOOKUP(A839,vlookup_a!C:D,2,FALSE)</f>
        <v>0</v>
      </c>
      <c r="E839" s="2">
        <f t="shared" si="41"/>
        <v>0</v>
      </c>
      <c r="F839" t="str">
        <f t="shared" si="42"/>
        <v>aman</v>
      </c>
      <c r="G839" t="str">
        <f t="shared" si="43"/>
        <v>update</v>
      </c>
    </row>
    <row r="840" spans="1:7" hidden="1" x14ac:dyDescent="0.25">
      <c r="A840" s="1" t="s">
        <v>838</v>
      </c>
      <c r="B840" s="2">
        <v>32236</v>
      </c>
      <c r="C840" s="2">
        <f>IF(ISNA(VLOOKUP(A840,vlookup_a!A:B,2,FALSE)),0,(VLOOKUP(A840,vlookup_a!A:B,2,FALSE)))</f>
        <v>32236</v>
      </c>
      <c r="D840" s="2">
        <f>VLOOKUP(A840,vlookup_a!C:D,2,FALSE)</f>
        <v>0</v>
      </c>
      <c r="E840" s="2">
        <f t="shared" si="41"/>
        <v>0</v>
      </c>
      <c r="F840" t="str">
        <f t="shared" si="42"/>
        <v>aman</v>
      </c>
      <c r="G840" t="str">
        <f t="shared" si="43"/>
        <v>update</v>
      </c>
    </row>
    <row r="841" spans="1:7" hidden="1" x14ac:dyDescent="0.25">
      <c r="A841" s="1" t="s">
        <v>839</v>
      </c>
      <c r="B841" s="2">
        <v>50000</v>
      </c>
      <c r="C841" s="2">
        <f>IF(ISNA(VLOOKUP(A841,vlookup_a!A:B,2,FALSE)),0,(VLOOKUP(A841,vlookup_a!A:B,2,FALSE)))</f>
        <v>50000</v>
      </c>
      <c r="D841" s="2">
        <f>VLOOKUP(A841,vlookup_a!C:D,2,FALSE)</f>
        <v>0</v>
      </c>
      <c r="E841" s="2">
        <f t="shared" si="41"/>
        <v>0</v>
      </c>
      <c r="F841" t="str">
        <f t="shared" si="42"/>
        <v>aman</v>
      </c>
      <c r="G841" t="str">
        <f t="shared" si="43"/>
        <v>update</v>
      </c>
    </row>
    <row r="842" spans="1:7" hidden="1" x14ac:dyDescent="0.25">
      <c r="A842" s="1" t="s">
        <v>840</v>
      </c>
      <c r="B842" s="2">
        <v>758701</v>
      </c>
      <c r="C842" s="2">
        <f>IF(ISNA(VLOOKUP(A842,vlookup_a!A:B,2,FALSE)),0,(VLOOKUP(A842,vlookup_a!A:B,2,FALSE)))</f>
        <v>758701</v>
      </c>
      <c r="D842" s="2">
        <f>VLOOKUP(A842,vlookup_a!C:D,2,FALSE)</f>
        <v>0</v>
      </c>
      <c r="E842" s="2">
        <f t="shared" si="41"/>
        <v>0</v>
      </c>
      <c r="F842" t="str">
        <f t="shared" si="42"/>
        <v>aman</v>
      </c>
      <c r="G842" t="str">
        <f t="shared" si="43"/>
        <v>update</v>
      </c>
    </row>
    <row r="843" spans="1:7" hidden="1" x14ac:dyDescent="0.25">
      <c r="A843" s="1" t="s">
        <v>841</v>
      </c>
      <c r="B843" s="2">
        <v>225000</v>
      </c>
      <c r="C843" s="2">
        <f>IF(ISNA(VLOOKUP(A843,vlookup_a!A:B,2,FALSE)),0,(VLOOKUP(A843,vlookup_a!A:B,2,FALSE)))</f>
        <v>225000</v>
      </c>
      <c r="D843" s="2">
        <f>VLOOKUP(A843,vlookup_a!C:D,2,FALSE)</f>
        <v>0</v>
      </c>
      <c r="E843" s="2">
        <f t="shared" si="41"/>
        <v>0</v>
      </c>
      <c r="F843" t="str">
        <f t="shared" si="42"/>
        <v>aman</v>
      </c>
      <c r="G843" t="str">
        <f t="shared" si="43"/>
        <v>update</v>
      </c>
    </row>
    <row r="844" spans="1:7" hidden="1" x14ac:dyDescent="0.25">
      <c r="A844" s="1" t="s">
        <v>842</v>
      </c>
      <c r="B844" s="2">
        <v>10000</v>
      </c>
      <c r="C844" s="2">
        <f>IF(ISNA(VLOOKUP(A844,vlookup_a!A:B,2,FALSE)),0,(VLOOKUP(A844,vlookup_a!A:B,2,FALSE)))</f>
        <v>10000</v>
      </c>
      <c r="D844" s="2">
        <f>VLOOKUP(A844,vlookup_a!C:D,2,FALSE)</f>
        <v>0</v>
      </c>
      <c r="E844" s="2">
        <f t="shared" si="41"/>
        <v>0</v>
      </c>
      <c r="F844" t="str">
        <f t="shared" si="42"/>
        <v>aman</v>
      </c>
      <c r="G844" t="str">
        <f t="shared" si="43"/>
        <v>update</v>
      </c>
    </row>
    <row r="845" spans="1:7" hidden="1" x14ac:dyDescent="0.25">
      <c r="A845" s="1" t="s">
        <v>843</v>
      </c>
      <c r="B845" s="2">
        <v>1274881</v>
      </c>
      <c r="C845" s="2">
        <f>IF(ISNA(VLOOKUP(A845,vlookup_a!A:B,2,FALSE)),0,(VLOOKUP(A845,vlookup_a!A:B,2,FALSE)))</f>
        <v>1274881</v>
      </c>
      <c r="D845" s="2">
        <f>VLOOKUP(A845,vlookup_a!C:D,2,FALSE)</f>
        <v>0</v>
      </c>
      <c r="E845" s="2">
        <f t="shared" si="41"/>
        <v>0</v>
      </c>
      <c r="F845" t="str">
        <f t="shared" si="42"/>
        <v>aman</v>
      </c>
      <c r="G845" t="str">
        <f t="shared" si="43"/>
        <v>update</v>
      </c>
    </row>
    <row r="846" spans="1:7" hidden="1" x14ac:dyDescent="0.25">
      <c r="A846" s="1" t="s">
        <v>844</v>
      </c>
      <c r="B846" s="2">
        <v>632500</v>
      </c>
      <c r="C846" s="2">
        <f>IF(ISNA(VLOOKUP(A846,vlookup_a!A:B,2,FALSE)),0,(VLOOKUP(A846,vlookup_a!A:B,2,FALSE)))</f>
        <v>632500</v>
      </c>
      <c r="D846" s="2">
        <f>VLOOKUP(A846,vlookup_a!C:D,2,FALSE)</f>
        <v>0</v>
      </c>
      <c r="E846" s="2">
        <f t="shared" si="41"/>
        <v>0</v>
      </c>
      <c r="F846" t="str">
        <f t="shared" si="42"/>
        <v>aman</v>
      </c>
      <c r="G846" t="str">
        <f t="shared" si="43"/>
        <v>update</v>
      </c>
    </row>
    <row r="847" spans="1:7" hidden="1" x14ac:dyDescent="0.25">
      <c r="A847" s="1" t="s">
        <v>845</v>
      </c>
      <c r="B847" s="2">
        <v>1760</v>
      </c>
      <c r="C847" s="2">
        <f>IF(ISNA(VLOOKUP(A847,vlookup_a!A:B,2,FALSE)),0,(VLOOKUP(A847,vlookup_a!A:B,2,FALSE)))</f>
        <v>1760</v>
      </c>
      <c r="D847" s="2">
        <f>VLOOKUP(A847,vlookup_a!C:D,2,FALSE)</f>
        <v>0</v>
      </c>
      <c r="E847" s="2">
        <f t="shared" si="41"/>
        <v>0</v>
      </c>
      <c r="F847" t="str">
        <f t="shared" si="42"/>
        <v>aman</v>
      </c>
      <c r="G847" t="str">
        <f t="shared" si="43"/>
        <v>update</v>
      </c>
    </row>
    <row r="848" spans="1:7" hidden="1" x14ac:dyDescent="0.25">
      <c r="A848" s="1" t="s">
        <v>846</v>
      </c>
      <c r="B848" s="2">
        <v>266379</v>
      </c>
      <c r="C848" s="2">
        <f>IF(ISNA(VLOOKUP(A848,vlookup_a!A:B,2,FALSE)),0,(VLOOKUP(A848,vlookup_a!A:B,2,FALSE)))</f>
        <v>266379</v>
      </c>
      <c r="D848" s="2">
        <f>VLOOKUP(A848,vlookup_a!C:D,2,FALSE)</f>
        <v>0</v>
      </c>
      <c r="E848" s="2">
        <f t="shared" si="41"/>
        <v>0</v>
      </c>
      <c r="F848" t="str">
        <f t="shared" si="42"/>
        <v>aman</v>
      </c>
      <c r="G848" t="str">
        <f t="shared" si="43"/>
        <v>update</v>
      </c>
    </row>
    <row r="849" spans="1:7" hidden="1" x14ac:dyDescent="0.25">
      <c r="A849" s="1" t="s">
        <v>847</v>
      </c>
      <c r="B849" s="2">
        <v>1159614</v>
      </c>
      <c r="C849" s="2">
        <f>IF(ISNA(VLOOKUP(A849,vlookup_a!A:B,2,FALSE)),0,(VLOOKUP(A849,vlookup_a!A:B,2,FALSE)))</f>
        <v>1159614</v>
      </c>
      <c r="D849" s="2">
        <f>VLOOKUP(A849,vlookup_a!C:D,2,FALSE)</f>
        <v>0</v>
      </c>
      <c r="E849" s="2">
        <f t="shared" si="41"/>
        <v>0</v>
      </c>
      <c r="F849" t="str">
        <f t="shared" si="42"/>
        <v>aman</v>
      </c>
      <c r="G849" t="str">
        <f t="shared" si="43"/>
        <v>update</v>
      </c>
    </row>
    <row r="850" spans="1:7" hidden="1" x14ac:dyDescent="0.25">
      <c r="A850" s="1" t="s">
        <v>848</v>
      </c>
      <c r="B850" s="2">
        <v>84382</v>
      </c>
      <c r="C850" s="2">
        <f>IF(ISNA(VLOOKUP(A850,vlookup_a!A:B,2,FALSE)),0,(VLOOKUP(A850,vlookup_a!A:B,2,FALSE)))</f>
        <v>84382</v>
      </c>
      <c r="D850" s="2">
        <f>VLOOKUP(A850,vlookup_a!C:D,2,FALSE)</f>
        <v>0</v>
      </c>
      <c r="E850" s="2">
        <f t="shared" si="41"/>
        <v>0</v>
      </c>
      <c r="F850" t="str">
        <f t="shared" si="42"/>
        <v>aman</v>
      </c>
      <c r="G850" t="str">
        <f t="shared" si="43"/>
        <v>update</v>
      </c>
    </row>
    <row r="851" spans="1:7" hidden="1" x14ac:dyDescent="0.25">
      <c r="A851" s="1" t="s">
        <v>849</v>
      </c>
      <c r="B851" s="2">
        <v>13125</v>
      </c>
      <c r="C851" s="2">
        <f>IF(ISNA(VLOOKUP(A851,vlookup_a!A:B,2,FALSE)),0,(VLOOKUP(A851,vlookup_a!A:B,2,FALSE)))</f>
        <v>13125</v>
      </c>
      <c r="D851" s="2">
        <f>VLOOKUP(A851,vlookup_a!C:D,2,FALSE)</f>
        <v>0</v>
      </c>
      <c r="E851" s="2">
        <f t="shared" si="41"/>
        <v>0</v>
      </c>
      <c r="F851" t="str">
        <f t="shared" si="42"/>
        <v>aman</v>
      </c>
      <c r="G851" t="str">
        <f t="shared" si="43"/>
        <v>update</v>
      </c>
    </row>
    <row r="852" spans="1:7" hidden="1" x14ac:dyDescent="0.25">
      <c r="A852" s="1" t="s">
        <v>850</v>
      </c>
      <c r="B852" s="2">
        <v>10000</v>
      </c>
      <c r="C852" s="2">
        <f>IF(ISNA(VLOOKUP(A852,vlookup_a!A:B,2,FALSE)),0,(VLOOKUP(A852,vlookup_a!A:B,2,FALSE)))</f>
        <v>10000</v>
      </c>
      <c r="D852" s="2">
        <f>VLOOKUP(A852,vlookup_a!C:D,2,FALSE)</f>
        <v>0</v>
      </c>
      <c r="E852" s="2">
        <f t="shared" si="41"/>
        <v>0</v>
      </c>
      <c r="F852" t="str">
        <f t="shared" si="42"/>
        <v>aman</v>
      </c>
      <c r="G852" t="str">
        <f t="shared" si="43"/>
        <v>update</v>
      </c>
    </row>
    <row r="853" spans="1:7" hidden="1" x14ac:dyDescent="0.25">
      <c r="A853" s="1" t="s">
        <v>851</v>
      </c>
      <c r="B853" s="2">
        <v>10000</v>
      </c>
      <c r="C853" s="2">
        <f>IF(ISNA(VLOOKUP(A853,vlookup_a!A:B,2,FALSE)),0,(VLOOKUP(A853,vlookup_a!A:B,2,FALSE)))</f>
        <v>10000</v>
      </c>
      <c r="D853" s="2">
        <f>VLOOKUP(A853,vlookup_a!C:D,2,FALSE)</f>
        <v>0</v>
      </c>
      <c r="E853" s="2">
        <f t="shared" si="41"/>
        <v>0</v>
      </c>
      <c r="F853" t="str">
        <f t="shared" si="42"/>
        <v>aman</v>
      </c>
      <c r="G853" t="str">
        <f t="shared" si="43"/>
        <v>update</v>
      </c>
    </row>
    <row r="854" spans="1:7" hidden="1" x14ac:dyDescent="0.25">
      <c r="A854" s="1" t="s">
        <v>852</v>
      </c>
      <c r="B854" s="2">
        <v>1643795</v>
      </c>
      <c r="C854" s="2">
        <f>IF(ISNA(VLOOKUP(A854,vlookup_a!A:B,2,FALSE)),0,(VLOOKUP(A854,vlookup_a!A:B,2,FALSE)))</f>
        <v>1643795</v>
      </c>
      <c r="D854" s="2">
        <f>VLOOKUP(A854,vlookup_a!C:D,2,FALSE)</f>
        <v>0</v>
      </c>
      <c r="E854" s="2">
        <f t="shared" si="41"/>
        <v>0</v>
      </c>
      <c r="F854" t="str">
        <f t="shared" si="42"/>
        <v>aman</v>
      </c>
      <c r="G854" t="str">
        <f t="shared" si="43"/>
        <v>update</v>
      </c>
    </row>
    <row r="855" spans="1:7" hidden="1" x14ac:dyDescent="0.25">
      <c r="A855" s="1" t="s">
        <v>853</v>
      </c>
      <c r="B855" s="2">
        <v>416189</v>
      </c>
      <c r="C855" s="2">
        <f>IF(ISNA(VLOOKUP(A855,vlookup_a!A:B,2,FALSE)),0,(VLOOKUP(A855,vlookup_a!A:B,2,FALSE)))</f>
        <v>416189</v>
      </c>
      <c r="D855" s="2">
        <f>VLOOKUP(A855,vlookup_a!C:D,2,FALSE)</f>
        <v>0</v>
      </c>
      <c r="E855" s="2">
        <f t="shared" si="41"/>
        <v>0</v>
      </c>
      <c r="F855" t="str">
        <f t="shared" si="42"/>
        <v>aman</v>
      </c>
      <c r="G855" t="str">
        <f t="shared" si="43"/>
        <v>update</v>
      </c>
    </row>
    <row r="856" spans="1:7" hidden="1" x14ac:dyDescent="0.25">
      <c r="A856" s="1" t="s">
        <v>854</v>
      </c>
      <c r="B856" s="2">
        <v>451794</v>
      </c>
      <c r="C856" s="2">
        <f>IF(ISNA(VLOOKUP(A856,vlookup_a!A:B,2,FALSE)),0,(VLOOKUP(A856,vlookup_a!A:B,2,FALSE)))</f>
        <v>451794</v>
      </c>
      <c r="D856" s="2">
        <f>VLOOKUP(A856,vlookup_a!C:D,2,FALSE)</f>
        <v>0</v>
      </c>
      <c r="E856" s="2">
        <f t="shared" si="41"/>
        <v>0</v>
      </c>
      <c r="F856" t="str">
        <f t="shared" si="42"/>
        <v>aman</v>
      </c>
      <c r="G856" t="str">
        <f t="shared" si="43"/>
        <v>update</v>
      </c>
    </row>
    <row r="857" spans="1:7" hidden="1" x14ac:dyDescent="0.25">
      <c r="A857" s="1" t="s">
        <v>855</v>
      </c>
      <c r="B857" s="2">
        <v>665348</v>
      </c>
      <c r="C857" s="2">
        <f>IF(ISNA(VLOOKUP(A857,vlookup_a!A:B,2,FALSE)),0,(VLOOKUP(A857,vlookup_a!A:B,2,FALSE)))</f>
        <v>665348</v>
      </c>
      <c r="D857" s="2">
        <f>VLOOKUP(A857,vlookup_a!C:D,2,FALSE)</f>
        <v>0</v>
      </c>
      <c r="E857" s="2">
        <f t="shared" si="41"/>
        <v>0</v>
      </c>
      <c r="F857" t="str">
        <f t="shared" si="42"/>
        <v>aman</v>
      </c>
      <c r="G857" t="str">
        <f t="shared" si="43"/>
        <v>update</v>
      </c>
    </row>
    <row r="858" spans="1:7" hidden="1" x14ac:dyDescent="0.25">
      <c r="A858" s="1" t="s">
        <v>856</v>
      </c>
      <c r="B858" s="2">
        <v>1422</v>
      </c>
      <c r="C858" s="2">
        <f>IF(ISNA(VLOOKUP(A858,vlookup_a!A:B,2,FALSE)),0,(VLOOKUP(A858,vlookup_a!A:B,2,FALSE)))</f>
        <v>1422</v>
      </c>
      <c r="D858" s="2">
        <f>VLOOKUP(A858,vlookup_a!C:D,2,FALSE)</f>
        <v>0</v>
      </c>
      <c r="E858" s="2">
        <f t="shared" si="41"/>
        <v>0</v>
      </c>
      <c r="F858" t="str">
        <f t="shared" si="42"/>
        <v>aman</v>
      </c>
      <c r="G858" t="str">
        <f t="shared" si="43"/>
        <v>update</v>
      </c>
    </row>
    <row r="859" spans="1:7" hidden="1" x14ac:dyDescent="0.25">
      <c r="A859" s="1" t="s">
        <v>857</v>
      </c>
      <c r="B859" s="2">
        <v>30000</v>
      </c>
      <c r="C859" s="2">
        <f>IF(ISNA(VLOOKUP(A859,vlookup_a!A:B,2,FALSE)),0,(VLOOKUP(A859,vlookup_a!A:B,2,FALSE)))</f>
        <v>30000</v>
      </c>
      <c r="D859" s="2">
        <f>VLOOKUP(A859,vlookup_a!C:D,2,FALSE)</f>
        <v>0</v>
      </c>
      <c r="E859" s="2">
        <f t="shared" si="41"/>
        <v>0</v>
      </c>
      <c r="F859" t="str">
        <f t="shared" si="42"/>
        <v>aman</v>
      </c>
      <c r="G859" t="str">
        <f t="shared" si="43"/>
        <v>update</v>
      </c>
    </row>
    <row r="860" spans="1:7" hidden="1" x14ac:dyDescent="0.25">
      <c r="A860" s="1" t="s">
        <v>858</v>
      </c>
      <c r="B860" s="2">
        <v>6460</v>
      </c>
      <c r="C860" s="2">
        <f>IF(ISNA(VLOOKUP(A860,vlookup_a!A:B,2,FALSE)),0,(VLOOKUP(A860,vlookup_a!A:B,2,FALSE)))</f>
        <v>6460</v>
      </c>
      <c r="D860" s="2">
        <f>VLOOKUP(A860,vlookup_a!C:D,2,FALSE)</f>
        <v>0</v>
      </c>
      <c r="E860" s="2">
        <f t="shared" si="41"/>
        <v>0</v>
      </c>
      <c r="F860" t="str">
        <f t="shared" si="42"/>
        <v>aman</v>
      </c>
      <c r="G860" t="str">
        <f t="shared" si="43"/>
        <v>update</v>
      </c>
    </row>
    <row r="861" spans="1:7" hidden="1" x14ac:dyDescent="0.25">
      <c r="A861" s="1" t="s">
        <v>859</v>
      </c>
      <c r="B861" s="2">
        <v>156464</v>
      </c>
      <c r="C861" s="2">
        <f>IF(ISNA(VLOOKUP(A861,vlookup_a!A:B,2,FALSE)),0,(VLOOKUP(A861,vlookup_a!A:B,2,FALSE)))</f>
        <v>156464</v>
      </c>
      <c r="D861" s="2">
        <f>VLOOKUP(A861,vlookup_a!C:D,2,FALSE)</f>
        <v>0</v>
      </c>
      <c r="E861" s="2">
        <f t="shared" si="41"/>
        <v>0</v>
      </c>
      <c r="F861" t="str">
        <f t="shared" si="42"/>
        <v>aman</v>
      </c>
      <c r="G861" t="str">
        <f t="shared" si="43"/>
        <v>update</v>
      </c>
    </row>
    <row r="862" spans="1:7" hidden="1" x14ac:dyDescent="0.25">
      <c r="A862" s="1" t="s">
        <v>860</v>
      </c>
      <c r="B862" s="2">
        <v>300000</v>
      </c>
      <c r="C862" s="2">
        <f>IF(ISNA(VLOOKUP(A862,vlookup_a!A:B,2,FALSE)),0,(VLOOKUP(A862,vlookup_a!A:B,2,FALSE)))</f>
        <v>300000</v>
      </c>
      <c r="D862" s="2">
        <f>VLOOKUP(A862,vlookup_a!C:D,2,FALSE)</f>
        <v>0</v>
      </c>
      <c r="E862" s="2">
        <f t="shared" si="41"/>
        <v>0</v>
      </c>
      <c r="F862" t="str">
        <f t="shared" si="42"/>
        <v>aman</v>
      </c>
      <c r="G862" t="str">
        <f t="shared" si="43"/>
        <v>update</v>
      </c>
    </row>
    <row r="863" spans="1:7" hidden="1" x14ac:dyDescent="0.25">
      <c r="A863" s="1" t="s">
        <v>861</v>
      </c>
      <c r="B863" s="2">
        <v>15000</v>
      </c>
      <c r="C863" s="2">
        <f>IF(ISNA(VLOOKUP(A863,vlookup_a!A:B,2,FALSE)),0,(VLOOKUP(A863,vlookup_a!A:B,2,FALSE)))</f>
        <v>15000</v>
      </c>
      <c r="D863" s="2">
        <f>VLOOKUP(A863,vlookup_a!C:D,2,FALSE)</f>
        <v>0</v>
      </c>
      <c r="E863" s="2">
        <f t="shared" si="41"/>
        <v>0</v>
      </c>
      <c r="F863" t="str">
        <f t="shared" si="42"/>
        <v>aman</v>
      </c>
      <c r="G863" t="str">
        <f t="shared" si="43"/>
        <v>update</v>
      </c>
    </row>
    <row r="864" spans="1:7" hidden="1" x14ac:dyDescent="0.25">
      <c r="A864" s="1" t="s">
        <v>862</v>
      </c>
      <c r="B864" s="2">
        <v>540720</v>
      </c>
      <c r="C864" s="2">
        <f>IF(ISNA(VLOOKUP(A864,vlookup_a!A:B,2,FALSE)),0,(VLOOKUP(A864,vlookup_a!A:B,2,FALSE)))</f>
        <v>540720</v>
      </c>
      <c r="D864" s="2">
        <f>VLOOKUP(A864,vlookup_a!C:D,2,FALSE)</f>
        <v>0</v>
      </c>
      <c r="E864" s="2">
        <f t="shared" si="41"/>
        <v>0</v>
      </c>
      <c r="F864" t="str">
        <f t="shared" si="42"/>
        <v>aman</v>
      </c>
      <c r="G864" t="str">
        <f t="shared" si="43"/>
        <v>update</v>
      </c>
    </row>
    <row r="865" spans="1:7" hidden="1" x14ac:dyDescent="0.25">
      <c r="A865" s="1" t="s">
        <v>863</v>
      </c>
      <c r="B865" s="2">
        <v>34268</v>
      </c>
      <c r="C865" s="2">
        <f>IF(ISNA(VLOOKUP(A865,vlookup_a!A:B,2,FALSE)),0,(VLOOKUP(A865,vlookup_a!A:B,2,FALSE)))</f>
        <v>34268</v>
      </c>
      <c r="D865" s="2">
        <f>VLOOKUP(A865,vlookup_a!C:D,2,FALSE)</f>
        <v>0</v>
      </c>
      <c r="E865" s="2">
        <f t="shared" si="41"/>
        <v>0</v>
      </c>
      <c r="F865" t="str">
        <f t="shared" si="42"/>
        <v>aman</v>
      </c>
      <c r="G865" t="str">
        <f t="shared" si="43"/>
        <v>update</v>
      </c>
    </row>
    <row r="866" spans="1:7" hidden="1" x14ac:dyDescent="0.25">
      <c r="A866" s="1" t="s">
        <v>864</v>
      </c>
      <c r="B866" s="2">
        <v>60000</v>
      </c>
      <c r="C866" s="2">
        <f>IF(ISNA(VLOOKUP(A866,vlookup_a!A:B,2,FALSE)),0,(VLOOKUP(A866,vlookup_a!A:B,2,FALSE)))</f>
        <v>60000</v>
      </c>
      <c r="D866" s="2">
        <f>VLOOKUP(A866,vlookup_a!C:D,2,FALSE)</f>
        <v>0</v>
      </c>
      <c r="E866" s="2">
        <f t="shared" si="41"/>
        <v>0</v>
      </c>
      <c r="F866" t="str">
        <f t="shared" si="42"/>
        <v>aman</v>
      </c>
      <c r="G866" t="str">
        <f t="shared" si="43"/>
        <v>update</v>
      </c>
    </row>
    <row r="867" spans="1:7" hidden="1" x14ac:dyDescent="0.25">
      <c r="A867" s="1" t="s">
        <v>865</v>
      </c>
      <c r="B867" s="2">
        <v>15000</v>
      </c>
      <c r="C867" s="2">
        <f>IF(ISNA(VLOOKUP(A867,vlookup_a!A:B,2,FALSE)),0,(VLOOKUP(A867,vlookup_a!A:B,2,FALSE)))</f>
        <v>15000</v>
      </c>
      <c r="D867" s="2">
        <f>VLOOKUP(A867,vlookup_a!C:D,2,FALSE)</f>
        <v>0</v>
      </c>
      <c r="E867" s="2">
        <f t="shared" si="41"/>
        <v>0</v>
      </c>
      <c r="F867" t="str">
        <f t="shared" si="42"/>
        <v>aman</v>
      </c>
      <c r="G867" t="str">
        <f t="shared" si="43"/>
        <v>update</v>
      </c>
    </row>
    <row r="868" spans="1:7" hidden="1" x14ac:dyDescent="0.25">
      <c r="A868" s="1" t="s">
        <v>866</v>
      </c>
      <c r="B868" s="2">
        <v>76000</v>
      </c>
      <c r="C868" s="2">
        <f>IF(ISNA(VLOOKUP(A868,vlookup_a!A:B,2,FALSE)),0,(VLOOKUP(A868,vlookup_a!A:B,2,FALSE)))</f>
        <v>76000</v>
      </c>
      <c r="D868" s="2">
        <f>VLOOKUP(A868,vlookup_a!C:D,2,FALSE)</f>
        <v>0</v>
      </c>
      <c r="E868" s="2">
        <f t="shared" si="41"/>
        <v>0</v>
      </c>
      <c r="F868" t="str">
        <f t="shared" si="42"/>
        <v>aman</v>
      </c>
      <c r="G868" t="str">
        <f t="shared" si="43"/>
        <v>update</v>
      </c>
    </row>
    <row r="869" spans="1:7" hidden="1" x14ac:dyDescent="0.25">
      <c r="A869" s="1" t="s">
        <v>867</v>
      </c>
      <c r="B869" s="2">
        <v>120000</v>
      </c>
      <c r="C869" s="2">
        <f>IF(ISNA(VLOOKUP(A869,vlookup_a!A:B,2,FALSE)),0,(VLOOKUP(A869,vlookup_a!A:B,2,FALSE)))</f>
        <v>120000</v>
      </c>
      <c r="D869" s="2">
        <f>VLOOKUP(A869,vlookup_a!C:D,2,FALSE)</f>
        <v>0</v>
      </c>
      <c r="E869" s="2">
        <f t="shared" si="41"/>
        <v>0</v>
      </c>
      <c r="F869" t="str">
        <f t="shared" si="42"/>
        <v>aman</v>
      </c>
      <c r="G869" t="str">
        <f t="shared" si="43"/>
        <v>update</v>
      </c>
    </row>
    <row r="870" spans="1:7" hidden="1" x14ac:dyDescent="0.25">
      <c r="A870" s="1" t="s">
        <v>868</v>
      </c>
      <c r="B870" s="2">
        <v>30000</v>
      </c>
      <c r="C870" s="2">
        <f>IF(ISNA(VLOOKUP(A870,vlookup_a!A:B,2,FALSE)),0,(VLOOKUP(A870,vlookup_a!A:B,2,FALSE)))</f>
        <v>30000</v>
      </c>
      <c r="D870" s="2">
        <f>VLOOKUP(A870,vlookup_a!C:D,2,FALSE)</f>
        <v>0</v>
      </c>
      <c r="E870" s="2">
        <f t="shared" si="41"/>
        <v>0</v>
      </c>
      <c r="F870" t="str">
        <f t="shared" si="42"/>
        <v>aman</v>
      </c>
      <c r="G870" t="str">
        <f t="shared" si="43"/>
        <v>update</v>
      </c>
    </row>
    <row r="871" spans="1:7" hidden="1" x14ac:dyDescent="0.25">
      <c r="A871" s="1" t="s">
        <v>869</v>
      </c>
      <c r="B871" s="2">
        <v>50000</v>
      </c>
      <c r="C871" s="2">
        <f>IF(ISNA(VLOOKUP(A871,vlookup_a!A:B,2,FALSE)),0,(VLOOKUP(A871,vlookup_a!A:B,2,FALSE)))</f>
        <v>50000</v>
      </c>
      <c r="D871" s="2">
        <f>VLOOKUP(A871,vlookup_a!C:D,2,FALSE)</f>
        <v>0</v>
      </c>
      <c r="E871" s="2">
        <f t="shared" si="41"/>
        <v>0</v>
      </c>
      <c r="F871" t="str">
        <f t="shared" si="42"/>
        <v>aman</v>
      </c>
      <c r="G871" t="str">
        <f t="shared" si="43"/>
        <v>update</v>
      </c>
    </row>
    <row r="872" spans="1:7" hidden="1" x14ac:dyDescent="0.25">
      <c r="A872" s="1" t="s">
        <v>870</v>
      </c>
      <c r="B872" s="2">
        <v>1881903</v>
      </c>
      <c r="C872" s="2">
        <f>IF(ISNA(VLOOKUP(A872,vlookup_a!A:B,2,FALSE)),0,(VLOOKUP(A872,vlookup_a!A:B,2,FALSE)))</f>
        <v>1881903</v>
      </c>
      <c r="D872" s="2">
        <f>VLOOKUP(A872,vlookup_a!C:D,2,FALSE)</f>
        <v>0</v>
      </c>
      <c r="E872" s="2">
        <f t="shared" si="41"/>
        <v>0</v>
      </c>
      <c r="F872" t="str">
        <f t="shared" si="42"/>
        <v>aman</v>
      </c>
      <c r="G872" t="str">
        <f t="shared" si="43"/>
        <v>update</v>
      </c>
    </row>
    <row r="873" spans="1:7" hidden="1" x14ac:dyDescent="0.25">
      <c r="A873" s="1" t="s">
        <v>871</v>
      </c>
      <c r="B873" s="2">
        <v>1390162</v>
      </c>
      <c r="C873" s="2">
        <f>IF(ISNA(VLOOKUP(A873,vlookup_a!A:B,2,FALSE)),0,(VLOOKUP(A873,vlookup_a!A:B,2,FALSE)))</f>
        <v>1390162</v>
      </c>
      <c r="D873" s="2">
        <f>VLOOKUP(A873,vlookup_a!C:D,2,FALSE)</f>
        <v>0</v>
      </c>
      <c r="E873" s="2">
        <f t="shared" si="41"/>
        <v>0</v>
      </c>
      <c r="F873" t="str">
        <f t="shared" si="42"/>
        <v>aman</v>
      </c>
      <c r="G873" t="str">
        <f t="shared" si="43"/>
        <v>update</v>
      </c>
    </row>
    <row r="874" spans="1:7" hidden="1" x14ac:dyDescent="0.25">
      <c r="A874" s="1" t="s">
        <v>872</v>
      </c>
      <c r="B874" s="2">
        <v>10000</v>
      </c>
      <c r="C874" s="2">
        <f>IF(ISNA(VLOOKUP(A874,vlookup_a!A:B,2,FALSE)),0,(VLOOKUP(A874,vlookup_a!A:B,2,FALSE)))</f>
        <v>10000</v>
      </c>
      <c r="D874" s="2">
        <f>VLOOKUP(A874,vlookup_a!C:D,2,FALSE)</f>
        <v>0</v>
      </c>
      <c r="E874" s="2">
        <f t="shared" si="41"/>
        <v>0</v>
      </c>
      <c r="F874" t="str">
        <f t="shared" si="42"/>
        <v>aman</v>
      </c>
      <c r="G874" t="str">
        <f t="shared" si="43"/>
        <v>update</v>
      </c>
    </row>
    <row r="875" spans="1:7" hidden="1" x14ac:dyDescent="0.25">
      <c r="A875" s="1" t="s">
        <v>873</v>
      </c>
      <c r="B875" s="2">
        <v>2689645</v>
      </c>
      <c r="C875" s="2">
        <f>IF(ISNA(VLOOKUP(A875,vlookup_a!A:B,2,FALSE)),0,(VLOOKUP(A875,vlookup_a!A:B,2,FALSE)))</f>
        <v>2689645</v>
      </c>
      <c r="D875" s="2">
        <f>VLOOKUP(A875,vlookup_a!C:D,2,FALSE)</f>
        <v>25000</v>
      </c>
      <c r="E875" s="2">
        <f t="shared" si="41"/>
        <v>0</v>
      </c>
      <c r="F875" t="str">
        <f t="shared" si="42"/>
        <v>aman</v>
      </c>
      <c r="G875" t="str">
        <f t="shared" si="43"/>
        <v>update</v>
      </c>
    </row>
    <row r="876" spans="1:7" hidden="1" x14ac:dyDescent="0.25">
      <c r="A876" s="1" t="s">
        <v>874</v>
      </c>
      <c r="B876" s="2">
        <v>268144</v>
      </c>
      <c r="C876" s="2">
        <f>IF(ISNA(VLOOKUP(A876,vlookup_a!A:B,2,FALSE)),0,(VLOOKUP(A876,vlookup_a!A:B,2,FALSE)))</f>
        <v>268144</v>
      </c>
      <c r="D876" s="2">
        <f>VLOOKUP(A876,vlookup_a!C:D,2,FALSE)</f>
        <v>0</v>
      </c>
      <c r="E876" s="2">
        <f t="shared" si="41"/>
        <v>0</v>
      </c>
      <c r="F876" t="str">
        <f t="shared" si="42"/>
        <v>aman</v>
      </c>
      <c r="G876" t="str">
        <f t="shared" si="43"/>
        <v>update</v>
      </c>
    </row>
    <row r="877" spans="1:7" hidden="1" x14ac:dyDescent="0.25">
      <c r="A877" s="1" t="s">
        <v>875</v>
      </c>
      <c r="B877" s="2">
        <v>300000</v>
      </c>
      <c r="C877" s="2">
        <f>IF(ISNA(VLOOKUP(A877,vlookup_a!A:B,2,FALSE)),0,(VLOOKUP(A877,vlookup_a!A:B,2,FALSE)))</f>
        <v>300000</v>
      </c>
      <c r="D877" s="2">
        <f>VLOOKUP(A877,vlookup_a!C:D,2,FALSE)</f>
        <v>0</v>
      </c>
      <c r="E877" s="2">
        <f t="shared" si="41"/>
        <v>0</v>
      </c>
      <c r="F877" t="str">
        <f t="shared" si="42"/>
        <v>aman</v>
      </c>
      <c r="G877" t="str">
        <f t="shared" si="43"/>
        <v>update</v>
      </c>
    </row>
    <row r="878" spans="1:7" hidden="1" x14ac:dyDescent="0.25">
      <c r="A878" s="1" t="s">
        <v>876</v>
      </c>
      <c r="B878" s="2">
        <v>1094763</v>
      </c>
      <c r="C878" s="2">
        <f>IF(ISNA(VLOOKUP(A878,vlookup_a!A:B,2,FALSE)),0,(VLOOKUP(A878,vlookup_a!A:B,2,FALSE)))</f>
        <v>1094763</v>
      </c>
      <c r="D878" s="2">
        <f>VLOOKUP(A878,vlookup_a!C:D,2,FALSE)</f>
        <v>0</v>
      </c>
      <c r="E878" s="2">
        <f t="shared" si="41"/>
        <v>0</v>
      </c>
      <c r="F878" t="str">
        <f t="shared" si="42"/>
        <v>aman</v>
      </c>
      <c r="G878" t="str">
        <f t="shared" si="43"/>
        <v>update</v>
      </c>
    </row>
    <row r="879" spans="1:7" hidden="1" x14ac:dyDescent="0.25">
      <c r="A879" s="1" t="s">
        <v>877</v>
      </c>
      <c r="B879" s="2">
        <v>497058</v>
      </c>
      <c r="C879" s="2">
        <f>IF(ISNA(VLOOKUP(A879,vlookup_a!A:B,2,FALSE)),0,(VLOOKUP(A879,vlookup_a!A:B,2,FALSE)))</f>
        <v>497058</v>
      </c>
      <c r="D879" s="2">
        <f>VLOOKUP(A879,vlookup_a!C:D,2,FALSE)</f>
        <v>0</v>
      </c>
      <c r="E879" s="2">
        <f t="shared" si="41"/>
        <v>0</v>
      </c>
      <c r="F879" t="str">
        <f t="shared" si="42"/>
        <v>aman</v>
      </c>
      <c r="G879" t="str">
        <f t="shared" si="43"/>
        <v>update</v>
      </c>
    </row>
    <row r="880" spans="1:7" hidden="1" x14ac:dyDescent="0.25">
      <c r="A880" s="1" t="s">
        <v>878</v>
      </c>
      <c r="B880" s="2">
        <v>33500</v>
      </c>
      <c r="C880" s="2">
        <f>IF(ISNA(VLOOKUP(A880,vlookup_a!A:B,2,FALSE)),0,(VLOOKUP(A880,vlookup_a!A:B,2,FALSE)))</f>
        <v>33500</v>
      </c>
      <c r="D880" s="2">
        <f>VLOOKUP(A880,vlookup_a!C:D,2,FALSE)</f>
        <v>0</v>
      </c>
      <c r="E880" s="2">
        <f t="shared" si="41"/>
        <v>0</v>
      </c>
      <c r="F880" t="str">
        <f t="shared" si="42"/>
        <v>aman</v>
      </c>
      <c r="G880" t="str">
        <f t="shared" si="43"/>
        <v>update</v>
      </c>
    </row>
    <row r="881" spans="1:7" hidden="1" x14ac:dyDescent="0.25">
      <c r="A881" s="1" t="s">
        <v>879</v>
      </c>
      <c r="B881" s="2">
        <v>260746</v>
      </c>
      <c r="C881" s="2">
        <f>IF(ISNA(VLOOKUP(A881,vlookup_a!A:B,2,FALSE)),0,(VLOOKUP(A881,vlookup_a!A:B,2,FALSE)))</f>
        <v>260746</v>
      </c>
      <c r="D881" s="2">
        <f>VLOOKUP(A881,vlookup_a!C:D,2,FALSE)</f>
        <v>0</v>
      </c>
      <c r="E881" s="2">
        <f t="shared" si="41"/>
        <v>0</v>
      </c>
      <c r="F881" t="str">
        <f t="shared" si="42"/>
        <v>aman</v>
      </c>
      <c r="G881" t="str">
        <f t="shared" si="43"/>
        <v>update</v>
      </c>
    </row>
    <row r="882" spans="1:7" hidden="1" x14ac:dyDescent="0.25">
      <c r="A882" s="1" t="s">
        <v>880</v>
      </c>
      <c r="B882" s="2">
        <v>703094</v>
      </c>
      <c r="C882" s="2">
        <f>IF(ISNA(VLOOKUP(A882,vlookup_a!A:B,2,FALSE)),0,(VLOOKUP(A882,vlookup_a!A:B,2,FALSE)))</f>
        <v>703094</v>
      </c>
      <c r="D882" s="2">
        <f>VLOOKUP(A882,vlookup_a!C:D,2,FALSE)</f>
        <v>0</v>
      </c>
      <c r="E882" s="2">
        <f t="shared" si="41"/>
        <v>0</v>
      </c>
      <c r="F882" t="str">
        <f t="shared" si="42"/>
        <v>aman</v>
      </c>
      <c r="G882" t="str">
        <f t="shared" si="43"/>
        <v>update</v>
      </c>
    </row>
    <row r="883" spans="1:7" hidden="1" x14ac:dyDescent="0.25">
      <c r="A883" s="1" t="s">
        <v>881</v>
      </c>
      <c r="B883" s="2">
        <v>15000</v>
      </c>
      <c r="C883" s="2">
        <f>IF(ISNA(VLOOKUP(A883,vlookup_a!A:B,2,FALSE)),0,(VLOOKUP(A883,vlookup_a!A:B,2,FALSE)))</f>
        <v>15000</v>
      </c>
      <c r="D883" s="2">
        <f>VLOOKUP(A883,vlookup_a!C:D,2,FALSE)</f>
        <v>0</v>
      </c>
      <c r="E883" s="2">
        <f t="shared" si="41"/>
        <v>0</v>
      </c>
      <c r="F883" t="str">
        <f t="shared" si="42"/>
        <v>aman</v>
      </c>
      <c r="G883" t="str">
        <f t="shared" si="43"/>
        <v>update</v>
      </c>
    </row>
    <row r="884" spans="1:7" hidden="1" x14ac:dyDescent="0.25">
      <c r="A884" s="1" t="s">
        <v>882</v>
      </c>
      <c r="B884" s="2">
        <v>347333</v>
      </c>
      <c r="C884" s="2">
        <f>IF(ISNA(VLOOKUP(A884,vlookup_a!A:B,2,FALSE)),0,(VLOOKUP(A884,vlookup_a!A:B,2,FALSE)))</f>
        <v>347333</v>
      </c>
      <c r="D884" s="2">
        <f>VLOOKUP(A884,vlookup_a!C:D,2,FALSE)</f>
        <v>0</v>
      </c>
      <c r="E884" s="2">
        <f t="shared" si="41"/>
        <v>0</v>
      </c>
      <c r="F884" t="str">
        <f t="shared" si="42"/>
        <v>aman</v>
      </c>
      <c r="G884" t="str">
        <f t="shared" si="43"/>
        <v>update</v>
      </c>
    </row>
    <row r="885" spans="1:7" hidden="1" x14ac:dyDescent="0.25">
      <c r="A885" s="1" t="s">
        <v>883</v>
      </c>
      <c r="B885" s="2">
        <v>79098</v>
      </c>
      <c r="C885" s="2">
        <f>IF(ISNA(VLOOKUP(A885,vlookup_a!A:B,2,FALSE)),0,(VLOOKUP(A885,vlookup_a!A:B,2,FALSE)))</f>
        <v>79098</v>
      </c>
      <c r="D885" s="2">
        <f>VLOOKUP(A885,vlookup_a!C:D,2,FALSE)</f>
        <v>0</v>
      </c>
      <c r="E885" s="2">
        <f t="shared" si="41"/>
        <v>0</v>
      </c>
      <c r="F885" t="str">
        <f t="shared" si="42"/>
        <v>aman</v>
      </c>
      <c r="G885" t="str">
        <f t="shared" si="43"/>
        <v>update</v>
      </c>
    </row>
    <row r="886" spans="1:7" hidden="1" x14ac:dyDescent="0.25">
      <c r="A886" s="1" t="s">
        <v>884</v>
      </c>
      <c r="B886" s="2">
        <v>500327</v>
      </c>
      <c r="C886" s="2">
        <f>IF(ISNA(VLOOKUP(A886,vlookup_a!A:B,2,FALSE)),0,(VLOOKUP(A886,vlookup_a!A:B,2,FALSE)))</f>
        <v>500327</v>
      </c>
      <c r="D886" s="2">
        <f>VLOOKUP(A886,vlookup_a!C:D,2,FALSE)</f>
        <v>0</v>
      </c>
      <c r="E886" s="2">
        <f t="shared" si="41"/>
        <v>0</v>
      </c>
      <c r="F886" t="str">
        <f t="shared" si="42"/>
        <v>aman</v>
      </c>
      <c r="G886" t="str">
        <f t="shared" si="43"/>
        <v>update</v>
      </c>
    </row>
    <row r="887" spans="1:7" hidden="1" x14ac:dyDescent="0.25">
      <c r="A887" s="1" t="s">
        <v>885</v>
      </c>
      <c r="B887" s="2">
        <v>26000</v>
      </c>
      <c r="C887" s="2">
        <f>IF(ISNA(VLOOKUP(A887,vlookup_a!A:B,2,FALSE)),0,(VLOOKUP(A887,vlookup_a!A:B,2,FALSE)))</f>
        <v>26000</v>
      </c>
      <c r="D887" s="2">
        <f>VLOOKUP(A887,vlookup_a!C:D,2,FALSE)</f>
        <v>0</v>
      </c>
      <c r="E887" s="2">
        <f t="shared" si="41"/>
        <v>0</v>
      </c>
      <c r="F887" t="str">
        <f t="shared" si="42"/>
        <v>aman</v>
      </c>
      <c r="G887" t="str">
        <f t="shared" si="43"/>
        <v>update</v>
      </c>
    </row>
    <row r="888" spans="1:7" hidden="1" x14ac:dyDescent="0.25">
      <c r="A888" s="1" t="s">
        <v>886</v>
      </c>
      <c r="B888" s="2">
        <v>527757</v>
      </c>
      <c r="C888" s="2">
        <f>IF(ISNA(VLOOKUP(A888,vlookup_a!A:B,2,FALSE)),0,(VLOOKUP(A888,vlookup_a!A:B,2,FALSE)))</f>
        <v>527757</v>
      </c>
      <c r="D888" s="2">
        <f>VLOOKUP(A888,vlookup_a!C:D,2,FALSE)</f>
        <v>0</v>
      </c>
      <c r="E888" s="2">
        <f t="shared" si="41"/>
        <v>0</v>
      </c>
      <c r="F888" t="str">
        <f t="shared" si="42"/>
        <v>aman</v>
      </c>
      <c r="G888" t="str">
        <f t="shared" si="43"/>
        <v>update</v>
      </c>
    </row>
    <row r="889" spans="1:7" hidden="1" x14ac:dyDescent="0.25">
      <c r="A889" s="1" t="s">
        <v>887</v>
      </c>
      <c r="B889" s="2">
        <v>25000</v>
      </c>
      <c r="C889" s="2">
        <f>IF(ISNA(VLOOKUP(A889,vlookup_a!A:B,2,FALSE)),0,(VLOOKUP(A889,vlookup_a!A:B,2,FALSE)))</f>
        <v>25000</v>
      </c>
      <c r="D889" s="2">
        <f>VLOOKUP(A889,vlookup_a!C:D,2,FALSE)</f>
        <v>0</v>
      </c>
      <c r="E889" s="2">
        <f t="shared" si="41"/>
        <v>0</v>
      </c>
      <c r="F889" t="str">
        <f t="shared" si="42"/>
        <v>aman</v>
      </c>
      <c r="G889" t="str">
        <f t="shared" si="43"/>
        <v>update</v>
      </c>
    </row>
    <row r="890" spans="1:7" hidden="1" x14ac:dyDescent="0.25">
      <c r="A890" s="1" t="s">
        <v>888</v>
      </c>
      <c r="B890" s="2">
        <v>52005</v>
      </c>
      <c r="C890" s="2">
        <f>IF(ISNA(VLOOKUP(A890,vlookup_a!A:B,2,FALSE)),0,(VLOOKUP(A890,vlookup_a!A:B,2,FALSE)))</f>
        <v>52005</v>
      </c>
      <c r="D890" s="2">
        <f>VLOOKUP(A890,vlookup_a!C:D,2,FALSE)</f>
        <v>0</v>
      </c>
      <c r="E890" s="2">
        <f t="shared" si="41"/>
        <v>0</v>
      </c>
      <c r="F890" t="str">
        <f t="shared" si="42"/>
        <v>aman</v>
      </c>
      <c r="G890" t="str">
        <f t="shared" si="43"/>
        <v>update</v>
      </c>
    </row>
    <row r="891" spans="1:7" hidden="1" x14ac:dyDescent="0.25">
      <c r="A891" s="1" t="s">
        <v>889</v>
      </c>
      <c r="B891" s="2">
        <v>200000</v>
      </c>
      <c r="C891" s="2">
        <f>IF(ISNA(VLOOKUP(A891,vlookup_a!A:B,2,FALSE)),0,(VLOOKUP(A891,vlookup_a!A:B,2,FALSE)))</f>
        <v>200000</v>
      </c>
      <c r="D891" s="2">
        <f>VLOOKUP(A891,vlookup_a!C:D,2,FALSE)</f>
        <v>0</v>
      </c>
      <c r="E891" s="2">
        <f t="shared" si="41"/>
        <v>0</v>
      </c>
      <c r="F891" t="str">
        <f t="shared" si="42"/>
        <v>aman</v>
      </c>
      <c r="G891" t="str">
        <f t="shared" si="43"/>
        <v>update</v>
      </c>
    </row>
    <row r="892" spans="1:7" hidden="1" x14ac:dyDescent="0.25">
      <c r="A892" s="1" t="s">
        <v>890</v>
      </c>
      <c r="B892" s="2">
        <v>70000</v>
      </c>
      <c r="C892" s="2">
        <f>IF(ISNA(VLOOKUP(A892,vlookup_a!A:B,2,FALSE)),0,(VLOOKUP(A892,vlookup_a!A:B,2,FALSE)))</f>
        <v>70000</v>
      </c>
      <c r="D892" s="2">
        <f>VLOOKUP(A892,vlookup_a!C:D,2,FALSE)</f>
        <v>0</v>
      </c>
      <c r="E892" s="2">
        <f t="shared" si="41"/>
        <v>0</v>
      </c>
      <c r="F892" t="str">
        <f t="shared" si="42"/>
        <v>aman</v>
      </c>
      <c r="G892" t="str">
        <f t="shared" si="43"/>
        <v>update</v>
      </c>
    </row>
    <row r="893" spans="1:7" hidden="1" x14ac:dyDescent="0.25">
      <c r="A893" s="1" t="s">
        <v>891</v>
      </c>
      <c r="B893" s="2">
        <v>1299580</v>
      </c>
      <c r="C893" s="2">
        <f>IF(ISNA(VLOOKUP(A893,vlookup_a!A:B,2,FALSE)),0,(VLOOKUP(A893,vlookup_a!A:B,2,FALSE)))</f>
        <v>1299580</v>
      </c>
      <c r="D893" s="2">
        <f>VLOOKUP(A893,vlookup_a!C:D,2,FALSE)</f>
        <v>0</v>
      </c>
      <c r="E893" s="2">
        <f t="shared" si="41"/>
        <v>0</v>
      </c>
      <c r="F893" t="str">
        <f t="shared" si="42"/>
        <v>aman</v>
      </c>
      <c r="G893" t="str">
        <f t="shared" si="43"/>
        <v>update</v>
      </c>
    </row>
    <row r="894" spans="1:7" hidden="1" x14ac:dyDescent="0.25">
      <c r="A894" s="1" t="s">
        <v>892</v>
      </c>
      <c r="B894" s="2">
        <v>200000</v>
      </c>
      <c r="C894" s="2">
        <f>IF(ISNA(VLOOKUP(A894,vlookup_a!A:B,2,FALSE)),0,(VLOOKUP(A894,vlookup_a!A:B,2,FALSE)))</f>
        <v>200000</v>
      </c>
      <c r="D894" s="2">
        <f>VLOOKUP(A894,vlookup_a!C:D,2,FALSE)</f>
        <v>0</v>
      </c>
      <c r="E894" s="2">
        <f t="shared" si="41"/>
        <v>0</v>
      </c>
      <c r="F894" t="str">
        <f t="shared" si="42"/>
        <v>aman</v>
      </c>
      <c r="G894" t="str">
        <f t="shared" si="43"/>
        <v>update</v>
      </c>
    </row>
    <row r="895" spans="1:7" hidden="1" x14ac:dyDescent="0.25">
      <c r="A895" s="1" t="s">
        <v>893</v>
      </c>
      <c r="B895" s="2">
        <v>191794</v>
      </c>
      <c r="C895" s="2">
        <f>IF(ISNA(VLOOKUP(A895,vlookup_a!A:B,2,FALSE)),0,(VLOOKUP(A895,vlookup_a!A:B,2,FALSE)))</f>
        <v>191794</v>
      </c>
      <c r="D895" s="2">
        <f>VLOOKUP(A895,vlookup_a!C:D,2,FALSE)</f>
        <v>0</v>
      </c>
      <c r="E895" s="2">
        <f t="shared" si="41"/>
        <v>0</v>
      </c>
      <c r="F895" t="str">
        <f t="shared" si="42"/>
        <v>aman</v>
      </c>
      <c r="G895" t="str">
        <f t="shared" si="43"/>
        <v>update</v>
      </c>
    </row>
    <row r="896" spans="1:7" hidden="1" x14ac:dyDescent="0.25">
      <c r="A896" s="1" t="s">
        <v>894</v>
      </c>
      <c r="B896" s="2">
        <v>191586</v>
      </c>
      <c r="C896" s="2">
        <f>IF(ISNA(VLOOKUP(A896,vlookup_a!A:B,2,FALSE)),0,(VLOOKUP(A896,vlookup_a!A:B,2,FALSE)))</f>
        <v>191586</v>
      </c>
      <c r="D896" s="2">
        <f>VLOOKUP(A896,vlookup_a!C:D,2,FALSE)</f>
        <v>0</v>
      </c>
      <c r="E896" s="2">
        <f t="shared" si="41"/>
        <v>0</v>
      </c>
      <c r="F896" t="str">
        <f t="shared" si="42"/>
        <v>aman</v>
      </c>
      <c r="G896" t="str">
        <f t="shared" si="43"/>
        <v>update</v>
      </c>
    </row>
    <row r="897" spans="1:7" hidden="1" x14ac:dyDescent="0.25">
      <c r="A897" s="1" t="s">
        <v>895</v>
      </c>
      <c r="B897" s="2">
        <v>342245</v>
      </c>
      <c r="C897" s="2">
        <f>IF(ISNA(VLOOKUP(A897,vlookup_a!A:B,2,FALSE)),0,(VLOOKUP(A897,vlookup_a!A:B,2,FALSE)))</f>
        <v>342245</v>
      </c>
      <c r="D897" s="2">
        <f>VLOOKUP(A897,vlookup_a!C:D,2,FALSE)</f>
        <v>0</v>
      </c>
      <c r="E897" s="2">
        <f t="shared" si="41"/>
        <v>0</v>
      </c>
      <c r="F897" t="str">
        <f t="shared" si="42"/>
        <v>aman</v>
      </c>
      <c r="G897" t="str">
        <f t="shared" si="43"/>
        <v>update</v>
      </c>
    </row>
    <row r="898" spans="1:7" hidden="1" x14ac:dyDescent="0.25">
      <c r="A898" s="1" t="s">
        <v>896</v>
      </c>
      <c r="B898" s="2">
        <v>250856</v>
      </c>
      <c r="C898" s="2">
        <f>IF(ISNA(VLOOKUP(A898,vlookup_a!A:B,2,FALSE)),0,(VLOOKUP(A898,vlookup_a!A:B,2,FALSE)))</f>
        <v>250856</v>
      </c>
      <c r="D898" s="2">
        <f>VLOOKUP(A898,vlookup_a!C:D,2,FALSE)</f>
        <v>0</v>
      </c>
      <c r="E898" s="2">
        <f t="shared" si="41"/>
        <v>0</v>
      </c>
      <c r="F898" t="str">
        <f t="shared" si="42"/>
        <v>aman</v>
      </c>
      <c r="G898" t="str">
        <f t="shared" si="43"/>
        <v>update</v>
      </c>
    </row>
    <row r="899" spans="1:7" hidden="1" x14ac:dyDescent="0.25">
      <c r="A899" s="1" t="s">
        <v>897</v>
      </c>
      <c r="B899" s="2">
        <v>15000</v>
      </c>
      <c r="C899" s="2">
        <f>IF(ISNA(VLOOKUP(A899,vlookup_a!A:B,2,FALSE)),0,(VLOOKUP(A899,vlookup_a!A:B,2,FALSE)))</f>
        <v>15000</v>
      </c>
      <c r="D899" s="2">
        <f>VLOOKUP(A899,vlookup_a!C:D,2,FALSE)</f>
        <v>0</v>
      </c>
      <c r="E899" s="2">
        <f t="shared" ref="E899:E959" si="44">B899-C899</f>
        <v>0</v>
      </c>
      <c r="F899" t="str">
        <f t="shared" ref="F899:F959" si="45">IF(B899=C899,"aman",IF(B899&lt;C899,"aman","cek"))</f>
        <v>aman</v>
      </c>
      <c r="G899" t="str">
        <f t="shared" ref="G899:G959" si="46">IF(D899=B899,"no update","update")</f>
        <v>update</v>
      </c>
    </row>
    <row r="900" spans="1:7" hidden="1" x14ac:dyDescent="0.25">
      <c r="A900" s="1" t="s">
        <v>898</v>
      </c>
      <c r="B900" s="2">
        <v>150000</v>
      </c>
      <c r="C900" s="2">
        <f>IF(ISNA(VLOOKUP(A900,vlookup_a!A:B,2,FALSE)),0,(VLOOKUP(A900,vlookup_a!A:B,2,FALSE)))</f>
        <v>150000</v>
      </c>
      <c r="D900" s="2">
        <f>VLOOKUP(A900,vlookup_a!C:D,2,FALSE)</f>
        <v>0</v>
      </c>
      <c r="E900" s="2">
        <f t="shared" si="44"/>
        <v>0</v>
      </c>
      <c r="F900" t="str">
        <f t="shared" si="45"/>
        <v>aman</v>
      </c>
      <c r="G900" t="str">
        <f t="shared" si="46"/>
        <v>update</v>
      </c>
    </row>
    <row r="901" spans="1:7" hidden="1" x14ac:dyDescent="0.25">
      <c r="A901" s="1" t="s">
        <v>899</v>
      </c>
      <c r="B901" s="2">
        <v>386112</v>
      </c>
      <c r="C901" s="2">
        <f>IF(ISNA(VLOOKUP(A901,vlookup_a!A:B,2,FALSE)),0,(VLOOKUP(A901,vlookup_a!A:B,2,FALSE)))</f>
        <v>386112</v>
      </c>
      <c r="D901" s="2">
        <f>VLOOKUP(A901,vlookup_a!C:D,2,FALSE)</f>
        <v>0</v>
      </c>
      <c r="E901" s="2">
        <f t="shared" si="44"/>
        <v>0</v>
      </c>
      <c r="F901" t="str">
        <f t="shared" si="45"/>
        <v>aman</v>
      </c>
      <c r="G901" t="str">
        <f t="shared" si="46"/>
        <v>update</v>
      </c>
    </row>
    <row r="902" spans="1:7" hidden="1" x14ac:dyDescent="0.25">
      <c r="A902" s="1" t="s">
        <v>900</v>
      </c>
      <c r="B902" s="2">
        <v>33603</v>
      </c>
      <c r="C902" s="2">
        <f>IF(ISNA(VLOOKUP(A902,vlookup_a!A:B,2,FALSE)),0,(VLOOKUP(A902,vlookup_a!A:B,2,FALSE)))</f>
        <v>33603</v>
      </c>
      <c r="D902" s="2">
        <f>VLOOKUP(A902,vlookup_a!C:D,2,FALSE)</f>
        <v>0</v>
      </c>
      <c r="E902" s="2">
        <f t="shared" si="44"/>
        <v>0</v>
      </c>
      <c r="F902" t="str">
        <f t="shared" si="45"/>
        <v>aman</v>
      </c>
      <c r="G902" t="str">
        <f t="shared" si="46"/>
        <v>update</v>
      </c>
    </row>
    <row r="903" spans="1:7" hidden="1" x14ac:dyDescent="0.25">
      <c r="A903" s="1" t="s">
        <v>901</v>
      </c>
      <c r="B903" s="2">
        <v>10000</v>
      </c>
      <c r="C903" s="2">
        <f>IF(ISNA(VLOOKUP(A903,vlookup_a!A:B,2,FALSE)),0,(VLOOKUP(A903,vlookup_a!A:B,2,FALSE)))</f>
        <v>10000</v>
      </c>
      <c r="D903" s="2">
        <f>VLOOKUP(A903,vlookup_a!C:D,2,FALSE)</f>
        <v>0</v>
      </c>
      <c r="E903" s="2">
        <f t="shared" si="44"/>
        <v>0</v>
      </c>
      <c r="F903" t="str">
        <f t="shared" si="45"/>
        <v>aman</v>
      </c>
      <c r="G903" t="str">
        <f t="shared" si="46"/>
        <v>update</v>
      </c>
    </row>
    <row r="904" spans="1:7" hidden="1" x14ac:dyDescent="0.25">
      <c r="A904" s="1" t="s">
        <v>902</v>
      </c>
      <c r="B904" s="2">
        <v>457216</v>
      </c>
      <c r="C904" s="2">
        <f>IF(ISNA(VLOOKUP(A904,vlookup_a!A:B,2,FALSE)),0,(VLOOKUP(A904,vlookup_a!A:B,2,FALSE)))</f>
        <v>457216</v>
      </c>
      <c r="D904" s="2">
        <f>VLOOKUP(A904,vlookup_a!C:D,2,FALSE)</f>
        <v>0</v>
      </c>
      <c r="E904" s="2">
        <f t="shared" si="44"/>
        <v>0</v>
      </c>
      <c r="F904" t="str">
        <f t="shared" si="45"/>
        <v>aman</v>
      </c>
      <c r="G904" t="str">
        <f t="shared" si="46"/>
        <v>update</v>
      </c>
    </row>
    <row r="905" spans="1:7" hidden="1" x14ac:dyDescent="0.25">
      <c r="A905" s="1" t="s">
        <v>903</v>
      </c>
      <c r="B905" s="2">
        <v>204893</v>
      </c>
      <c r="C905" s="2">
        <f>IF(ISNA(VLOOKUP(A905,vlookup_a!A:B,2,FALSE)),0,(VLOOKUP(A905,vlookup_a!A:B,2,FALSE)))</f>
        <v>204893</v>
      </c>
      <c r="D905" s="2">
        <f>VLOOKUP(A905,vlookup_a!C:D,2,FALSE)</f>
        <v>0</v>
      </c>
      <c r="E905" s="2">
        <f t="shared" si="44"/>
        <v>0</v>
      </c>
      <c r="F905" t="str">
        <f t="shared" si="45"/>
        <v>aman</v>
      </c>
      <c r="G905" t="str">
        <f t="shared" si="46"/>
        <v>update</v>
      </c>
    </row>
    <row r="906" spans="1:7" hidden="1" x14ac:dyDescent="0.25">
      <c r="A906" s="1" t="s">
        <v>904</v>
      </c>
      <c r="B906" s="2">
        <v>30000</v>
      </c>
      <c r="C906" s="2">
        <f>IF(ISNA(VLOOKUP(A906,vlookup_a!A:B,2,FALSE)),0,(VLOOKUP(A906,vlookup_a!A:B,2,FALSE)))</f>
        <v>30000</v>
      </c>
      <c r="D906" s="2">
        <f>VLOOKUP(A906,vlookup_a!C:D,2,FALSE)</f>
        <v>0</v>
      </c>
      <c r="E906" s="2">
        <f t="shared" si="44"/>
        <v>0</v>
      </c>
      <c r="F906" t="str">
        <f t="shared" si="45"/>
        <v>aman</v>
      </c>
      <c r="G906" t="str">
        <f t="shared" si="46"/>
        <v>update</v>
      </c>
    </row>
    <row r="907" spans="1:7" hidden="1" x14ac:dyDescent="0.25">
      <c r="A907" s="1" t="s">
        <v>905</v>
      </c>
      <c r="B907" s="2">
        <v>44000</v>
      </c>
      <c r="C907" s="2">
        <f>IF(ISNA(VLOOKUP(A907,vlookup_a!A:B,2,FALSE)),0,(VLOOKUP(A907,vlookup_a!A:B,2,FALSE)))</f>
        <v>44000</v>
      </c>
      <c r="D907" s="2">
        <f>VLOOKUP(A907,vlookup_a!C:D,2,FALSE)</f>
        <v>0</v>
      </c>
      <c r="E907" s="2">
        <f t="shared" si="44"/>
        <v>0</v>
      </c>
      <c r="F907" t="str">
        <f t="shared" si="45"/>
        <v>aman</v>
      </c>
      <c r="G907" t="str">
        <f t="shared" si="46"/>
        <v>update</v>
      </c>
    </row>
    <row r="908" spans="1:7" hidden="1" x14ac:dyDescent="0.25">
      <c r="A908" s="1" t="s">
        <v>906</v>
      </c>
      <c r="B908" s="2">
        <v>10000</v>
      </c>
      <c r="C908" s="2">
        <f>IF(ISNA(VLOOKUP(A908,vlookup_a!A:B,2,FALSE)),0,(VLOOKUP(A908,vlookup_a!A:B,2,FALSE)))</f>
        <v>10000</v>
      </c>
      <c r="D908" s="2">
        <f>VLOOKUP(A908,vlookup_a!C:D,2,FALSE)</f>
        <v>0</v>
      </c>
      <c r="E908" s="2">
        <f t="shared" si="44"/>
        <v>0</v>
      </c>
      <c r="F908" t="str">
        <f t="shared" si="45"/>
        <v>aman</v>
      </c>
      <c r="G908" t="str">
        <f t="shared" si="46"/>
        <v>update</v>
      </c>
    </row>
    <row r="909" spans="1:7" hidden="1" x14ac:dyDescent="0.25">
      <c r="A909" s="1" t="s">
        <v>907</v>
      </c>
      <c r="B909" s="2">
        <v>2000000</v>
      </c>
      <c r="C909" s="2">
        <f>IF(ISNA(VLOOKUP(A909,vlookup_a!A:B,2,FALSE)),0,(VLOOKUP(A909,vlookup_a!A:B,2,FALSE)))</f>
        <v>2000000</v>
      </c>
      <c r="D909" s="2">
        <f>VLOOKUP(A909,vlookup_a!C:D,2,FALSE)</f>
        <v>0</v>
      </c>
      <c r="E909" s="2">
        <f t="shared" si="44"/>
        <v>0</v>
      </c>
      <c r="F909" t="str">
        <f t="shared" si="45"/>
        <v>aman</v>
      </c>
      <c r="G909" t="str">
        <f t="shared" si="46"/>
        <v>update</v>
      </c>
    </row>
    <row r="910" spans="1:7" hidden="1" x14ac:dyDescent="0.25">
      <c r="A910" s="1" t="s">
        <v>908</v>
      </c>
      <c r="B910" s="2">
        <v>42231</v>
      </c>
      <c r="C910" s="2">
        <f>IF(ISNA(VLOOKUP(A910,vlookup_a!A:B,2,FALSE)),0,(VLOOKUP(A910,vlookup_a!A:B,2,FALSE)))</f>
        <v>42231</v>
      </c>
      <c r="D910" s="2">
        <f>VLOOKUP(A910,vlookup_a!C:D,2,FALSE)</f>
        <v>0</v>
      </c>
      <c r="E910" s="2">
        <f t="shared" si="44"/>
        <v>0</v>
      </c>
      <c r="F910" t="str">
        <f t="shared" si="45"/>
        <v>aman</v>
      </c>
      <c r="G910" t="str">
        <f t="shared" si="46"/>
        <v>update</v>
      </c>
    </row>
    <row r="911" spans="1:7" hidden="1" x14ac:dyDescent="0.25">
      <c r="A911" s="1" t="s">
        <v>909</v>
      </c>
      <c r="B911" s="2">
        <v>10000</v>
      </c>
      <c r="C911" s="2">
        <f>IF(ISNA(VLOOKUP(A911,vlookup_a!A:B,2,FALSE)),0,(VLOOKUP(A911,vlookup_a!A:B,2,FALSE)))</f>
        <v>10000</v>
      </c>
      <c r="D911" s="2">
        <f>VLOOKUP(A911,vlookup_a!C:D,2,FALSE)</f>
        <v>0</v>
      </c>
      <c r="E911" s="2">
        <f t="shared" si="44"/>
        <v>0</v>
      </c>
      <c r="F911" t="str">
        <f t="shared" si="45"/>
        <v>aman</v>
      </c>
      <c r="G911" t="str">
        <f t="shared" si="46"/>
        <v>update</v>
      </c>
    </row>
    <row r="912" spans="1:7" hidden="1" x14ac:dyDescent="0.25">
      <c r="A912" s="1" t="s">
        <v>910</v>
      </c>
      <c r="B912" s="2">
        <v>999000</v>
      </c>
      <c r="C912" s="2">
        <f>IF(ISNA(VLOOKUP(A912,vlookup_a!A:B,2,FALSE)),0,(VLOOKUP(A912,vlookup_a!A:B,2,FALSE)))</f>
        <v>999000</v>
      </c>
      <c r="D912" s="2">
        <f>VLOOKUP(A912,vlookup_a!C:D,2,FALSE)</f>
        <v>0</v>
      </c>
      <c r="E912" s="2">
        <f t="shared" si="44"/>
        <v>0</v>
      </c>
      <c r="F912" t="str">
        <f t="shared" si="45"/>
        <v>aman</v>
      </c>
      <c r="G912" t="str">
        <f t="shared" si="46"/>
        <v>update</v>
      </c>
    </row>
    <row r="913" spans="1:7" hidden="1" x14ac:dyDescent="0.25">
      <c r="A913" s="1" t="s">
        <v>911</v>
      </c>
      <c r="B913" s="2">
        <v>564808</v>
      </c>
      <c r="C913" s="2">
        <f>IF(ISNA(VLOOKUP(A913,vlookup_a!A:B,2,FALSE)),0,(VLOOKUP(A913,vlookup_a!A:B,2,FALSE)))</f>
        <v>564808</v>
      </c>
      <c r="D913" s="2">
        <f>VLOOKUP(A913,vlookup_a!C:D,2,FALSE)</f>
        <v>0</v>
      </c>
      <c r="E913" s="2">
        <f t="shared" si="44"/>
        <v>0</v>
      </c>
      <c r="F913" t="str">
        <f t="shared" si="45"/>
        <v>aman</v>
      </c>
      <c r="G913" t="str">
        <f t="shared" si="46"/>
        <v>update</v>
      </c>
    </row>
    <row r="914" spans="1:7" hidden="1" x14ac:dyDescent="0.25">
      <c r="A914" s="1" t="s">
        <v>912</v>
      </c>
      <c r="B914" s="2">
        <v>536706</v>
      </c>
      <c r="C914" s="2">
        <f>IF(ISNA(VLOOKUP(A914,vlookup_a!A:B,2,FALSE)),0,(VLOOKUP(A914,vlookup_a!A:B,2,FALSE)))</f>
        <v>536706</v>
      </c>
      <c r="D914" s="2">
        <f>VLOOKUP(A914,vlookup_a!C:D,2,FALSE)</f>
        <v>0</v>
      </c>
      <c r="E914" s="2">
        <f t="shared" si="44"/>
        <v>0</v>
      </c>
      <c r="F914" t="str">
        <f t="shared" si="45"/>
        <v>aman</v>
      </c>
      <c r="G914" t="str">
        <f t="shared" si="46"/>
        <v>update</v>
      </c>
    </row>
    <row r="915" spans="1:7" hidden="1" x14ac:dyDescent="0.25">
      <c r="A915" s="1" t="s">
        <v>913</v>
      </c>
      <c r="B915" s="2">
        <v>36756</v>
      </c>
      <c r="C915" s="2">
        <f>IF(ISNA(VLOOKUP(A915,vlookup_a!A:B,2,FALSE)),0,(VLOOKUP(A915,vlookup_a!A:B,2,FALSE)))</f>
        <v>36756</v>
      </c>
      <c r="D915" s="2">
        <f>VLOOKUP(A915,vlookup_a!C:D,2,FALSE)</f>
        <v>0</v>
      </c>
      <c r="E915" s="2">
        <f t="shared" si="44"/>
        <v>0</v>
      </c>
      <c r="F915" t="str">
        <f t="shared" si="45"/>
        <v>aman</v>
      </c>
      <c r="G915" t="str">
        <f t="shared" si="46"/>
        <v>update</v>
      </c>
    </row>
    <row r="916" spans="1:7" hidden="1" x14ac:dyDescent="0.25">
      <c r="A916" s="1" t="s">
        <v>914</v>
      </c>
      <c r="B916" s="2">
        <v>3105483</v>
      </c>
      <c r="C916" s="2">
        <f>IF(ISNA(VLOOKUP(A916,vlookup_a!A:B,2,FALSE)),0,(VLOOKUP(A916,vlookup_a!A:B,2,FALSE)))</f>
        <v>3105483</v>
      </c>
      <c r="D916" s="2">
        <f>VLOOKUP(A916,vlookup_a!C:D,2,FALSE)</f>
        <v>0</v>
      </c>
      <c r="E916" s="2">
        <f t="shared" si="44"/>
        <v>0</v>
      </c>
      <c r="F916" t="str">
        <f t="shared" si="45"/>
        <v>aman</v>
      </c>
      <c r="G916" t="str">
        <f t="shared" si="46"/>
        <v>update</v>
      </c>
    </row>
    <row r="917" spans="1:7" hidden="1" x14ac:dyDescent="0.25">
      <c r="A917" s="1" t="s">
        <v>915</v>
      </c>
      <c r="B917" s="2">
        <v>761039</v>
      </c>
      <c r="C917" s="2">
        <f>IF(ISNA(VLOOKUP(A917,vlookup_a!A:B,2,FALSE)),0,(VLOOKUP(A917,vlookup_a!A:B,2,FALSE)))</f>
        <v>761039</v>
      </c>
      <c r="D917" s="2">
        <f>VLOOKUP(A917,vlookup_a!C:D,2,FALSE)</f>
        <v>0</v>
      </c>
      <c r="E917" s="2">
        <f t="shared" si="44"/>
        <v>0</v>
      </c>
      <c r="F917" t="str">
        <f t="shared" si="45"/>
        <v>aman</v>
      </c>
      <c r="G917" t="str">
        <f t="shared" si="46"/>
        <v>update</v>
      </c>
    </row>
    <row r="918" spans="1:7" hidden="1" x14ac:dyDescent="0.25">
      <c r="A918" s="1" t="s">
        <v>916</v>
      </c>
      <c r="B918" s="2">
        <v>548202</v>
      </c>
      <c r="C918" s="2">
        <f>IF(ISNA(VLOOKUP(A918,vlookup_a!A:B,2,FALSE)),0,(VLOOKUP(A918,vlookup_a!A:B,2,FALSE)))</f>
        <v>548202</v>
      </c>
      <c r="D918" s="2">
        <f>VLOOKUP(A918,vlookup_a!C:D,2,FALSE)</f>
        <v>0</v>
      </c>
      <c r="E918" s="2">
        <f t="shared" si="44"/>
        <v>0</v>
      </c>
      <c r="F918" t="str">
        <f t="shared" si="45"/>
        <v>aman</v>
      </c>
      <c r="G918" t="str">
        <f t="shared" si="46"/>
        <v>update</v>
      </c>
    </row>
    <row r="919" spans="1:7" hidden="1" x14ac:dyDescent="0.25">
      <c r="A919" s="1" t="s">
        <v>917</v>
      </c>
      <c r="B919" s="2">
        <v>72808</v>
      </c>
      <c r="C919" s="2">
        <f>IF(ISNA(VLOOKUP(A919,vlookup_a!A:B,2,FALSE)),0,(VLOOKUP(A919,vlookup_a!A:B,2,FALSE)))</f>
        <v>72808</v>
      </c>
      <c r="D919" s="2">
        <f>VLOOKUP(A919,vlookup_a!C:D,2,FALSE)</f>
        <v>0</v>
      </c>
      <c r="E919" s="2">
        <f t="shared" si="44"/>
        <v>0</v>
      </c>
      <c r="F919" t="str">
        <f t="shared" si="45"/>
        <v>aman</v>
      </c>
      <c r="G919" t="str">
        <f t="shared" si="46"/>
        <v>update</v>
      </c>
    </row>
    <row r="920" spans="1:7" hidden="1" x14ac:dyDescent="0.25">
      <c r="A920" s="1" t="s">
        <v>918</v>
      </c>
      <c r="B920" s="2">
        <v>280664</v>
      </c>
      <c r="C920" s="2">
        <f>IF(ISNA(VLOOKUP(A920,vlookup_a!A:B,2,FALSE)),0,(VLOOKUP(A920,vlookup_a!A:B,2,FALSE)))</f>
        <v>280664</v>
      </c>
      <c r="D920" s="2">
        <f>VLOOKUP(A920,vlookup_a!C:D,2,FALSE)</f>
        <v>0</v>
      </c>
      <c r="E920" s="2">
        <f t="shared" si="44"/>
        <v>0</v>
      </c>
      <c r="F920" t="str">
        <f t="shared" si="45"/>
        <v>aman</v>
      </c>
      <c r="G920" t="str">
        <f t="shared" si="46"/>
        <v>update</v>
      </c>
    </row>
    <row r="921" spans="1:7" hidden="1" x14ac:dyDescent="0.25">
      <c r="A921" s="1" t="s">
        <v>919</v>
      </c>
      <c r="B921" s="2">
        <v>15000</v>
      </c>
      <c r="C921" s="2">
        <f>IF(ISNA(VLOOKUP(A921,vlookup_a!A:B,2,FALSE)),0,(VLOOKUP(A921,vlookup_a!A:B,2,FALSE)))</f>
        <v>15000</v>
      </c>
      <c r="D921" s="2">
        <f>VLOOKUP(A921,vlookup_a!C:D,2,FALSE)</f>
        <v>0</v>
      </c>
      <c r="E921" s="2">
        <f t="shared" si="44"/>
        <v>0</v>
      </c>
      <c r="F921" t="str">
        <f t="shared" si="45"/>
        <v>aman</v>
      </c>
      <c r="G921" t="str">
        <f t="shared" si="46"/>
        <v>update</v>
      </c>
    </row>
    <row r="922" spans="1:7" hidden="1" x14ac:dyDescent="0.25">
      <c r="A922" s="1" t="s">
        <v>920</v>
      </c>
      <c r="B922" s="2">
        <v>88942</v>
      </c>
      <c r="C922" s="2">
        <f>IF(ISNA(VLOOKUP(A922,vlookup_a!A:B,2,FALSE)),0,(VLOOKUP(A922,vlookup_a!A:B,2,FALSE)))</f>
        <v>88942</v>
      </c>
      <c r="D922" s="2">
        <f>VLOOKUP(A922,vlookup_a!C:D,2,FALSE)</f>
        <v>0</v>
      </c>
      <c r="E922" s="2">
        <f t="shared" si="44"/>
        <v>0</v>
      </c>
      <c r="F922" t="str">
        <f t="shared" si="45"/>
        <v>aman</v>
      </c>
      <c r="G922" t="str">
        <f t="shared" si="46"/>
        <v>update</v>
      </c>
    </row>
    <row r="923" spans="1:7" hidden="1" x14ac:dyDescent="0.25">
      <c r="A923" s="1" t="s">
        <v>921</v>
      </c>
      <c r="B923" s="2">
        <v>175000</v>
      </c>
      <c r="C923" s="2">
        <f>IF(ISNA(VLOOKUP(A923,vlookup_a!A:B,2,FALSE)),0,(VLOOKUP(A923,vlookup_a!A:B,2,FALSE)))</f>
        <v>175000</v>
      </c>
      <c r="D923" s="2">
        <f>VLOOKUP(A923,vlookup_a!C:D,2,FALSE)</f>
        <v>0</v>
      </c>
      <c r="E923" s="2">
        <f t="shared" si="44"/>
        <v>0</v>
      </c>
      <c r="F923" t="str">
        <f t="shared" si="45"/>
        <v>aman</v>
      </c>
      <c r="G923" t="str">
        <f t="shared" si="46"/>
        <v>update</v>
      </c>
    </row>
    <row r="924" spans="1:7" hidden="1" x14ac:dyDescent="0.25">
      <c r="A924" s="1" t="s">
        <v>922</v>
      </c>
      <c r="B924" s="2">
        <v>944000</v>
      </c>
      <c r="C924" s="2">
        <f>IF(ISNA(VLOOKUP(A924,vlookup_a!A:B,2,FALSE)),0,(VLOOKUP(A924,vlookup_a!A:B,2,FALSE)))</f>
        <v>944000</v>
      </c>
      <c r="D924" s="2">
        <f>VLOOKUP(A924,vlookup_a!C:D,2,FALSE)</f>
        <v>0</v>
      </c>
      <c r="E924" s="2">
        <f t="shared" si="44"/>
        <v>0</v>
      </c>
      <c r="F924" t="str">
        <f t="shared" si="45"/>
        <v>aman</v>
      </c>
      <c r="G924" t="str">
        <f t="shared" si="46"/>
        <v>update</v>
      </c>
    </row>
    <row r="925" spans="1:7" hidden="1" x14ac:dyDescent="0.25">
      <c r="A925" s="1" t="s">
        <v>923</v>
      </c>
      <c r="B925" s="2">
        <v>38400</v>
      </c>
      <c r="C925" s="2">
        <f>IF(ISNA(VLOOKUP(A925,vlookup_a!A:B,2,FALSE)),0,(VLOOKUP(A925,vlookup_a!A:B,2,FALSE)))</f>
        <v>38400</v>
      </c>
      <c r="D925" s="2">
        <f>VLOOKUP(A925,vlookup_a!C:D,2,FALSE)</f>
        <v>0</v>
      </c>
      <c r="E925" s="2">
        <f t="shared" si="44"/>
        <v>0</v>
      </c>
      <c r="F925" t="str">
        <f t="shared" si="45"/>
        <v>aman</v>
      </c>
      <c r="G925" t="str">
        <f t="shared" si="46"/>
        <v>update</v>
      </c>
    </row>
    <row r="926" spans="1:7" hidden="1" x14ac:dyDescent="0.25">
      <c r="A926" s="1" t="s">
        <v>924</v>
      </c>
      <c r="B926" s="2">
        <v>872006</v>
      </c>
      <c r="C926" s="2">
        <f>IF(ISNA(VLOOKUP(A926,vlookup_a!A:B,2,FALSE)),0,(VLOOKUP(A926,vlookup_a!A:B,2,FALSE)))</f>
        <v>872006</v>
      </c>
      <c r="D926" s="2">
        <f>VLOOKUP(A926,vlookup_a!C:D,2,FALSE)</f>
        <v>0</v>
      </c>
      <c r="E926" s="2">
        <f t="shared" si="44"/>
        <v>0</v>
      </c>
      <c r="F926" t="str">
        <f t="shared" si="45"/>
        <v>aman</v>
      </c>
      <c r="G926" t="str">
        <f t="shared" si="46"/>
        <v>update</v>
      </c>
    </row>
    <row r="927" spans="1:7" hidden="1" x14ac:dyDescent="0.25">
      <c r="A927" s="1" t="s">
        <v>925</v>
      </c>
      <c r="B927" s="2">
        <v>885900</v>
      </c>
      <c r="C927" s="2">
        <f>IF(ISNA(VLOOKUP(A927,vlookup_a!A:B,2,FALSE)),0,(VLOOKUP(A927,vlookup_a!A:B,2,FALSE)))</f>
        <v>885900</v>
      </c>
      <c r="D927" s="2">
        <f>VLOOKUP(A927,vlookup_a!C:D,2,FALSE)</f>
        <v>0</v>
      </c>
      <c r="E927" s="2">
        <f t="shared" si="44"/>
        <v>0</v>
      </c>
      <c r="F927" t="str">
        <f t="shared" si="45"/>
        <v>aman</v>
      </c>
      <c r="G927" t="str">
        <f t="shared" si="46"/>
        <v>update</v>
      </c>
    </row>
    <row r="928" spans="1:7" hidden="1" x14ac:dyDescent="0.25">
      <c r="A928" s="1" t="s">
        <v>926</v>
      </c>
      <c r="B928" s="2">
        <v>104697</v>
      </c>
      <c r="C928" s="2">
        <f>IF(ISNA(VLOOKUP(A928,vlookup_a!A:B,2,FALSE)),0,(VLOOKUP(A928,vlookup_a!A:B,2,FALSE)))</f>
        <v>104697</v>
      </c>
      <c r="D928" s="2">
        <f>VLOOKUP(A928,vlookup_a!C:D,2,FALSE)</f>
        <v>0</v>
      </c>
      <c r="E928" s="2">
        <f t="shared" si="44"/>
        <v>0</v>
      </c>
      <c r="F928" t="str">
        <f t="shared" si="45"/>
        <v>aman</v>
      </c>
      <c r="G928" t="str">
        <f t="shared" si="46"/>
        <v>update</v>
      </c>
    </row>
    <row r="929" spans="1:7" hidden="1" x14ac:dyDescent="0.25">
      <c r="A929" s="1" t="s">
        <v>927</v>
      </c>
      <c r="B929" s="2">
        <v>825000</v>
      </c>
      <c r="C929" s="2">
        <f>IF(ISNA(VLOOKUP(A929,vlookup_a!A:B,2,FALSE)),0,(VLOOKUP(A929,vlookup_a!A:B,2,FALSE)))</f>
        <v>825000</v>
      </c>
      <c r="D929" s="2">
        <f>VLOOKUP(A929,vlookup_a!C:D,2,FALSE)</f>
        <v>0</v>
      </c>
      <c r="E929" s="2">
        <f t="shared" si="44"/>
        <v>0</v>
      </c>
      <c r="F929" t="str">
        <f t="shared" si="45"/>
        <v>aman</v>
      </c>
      <c r="G929" t="str">
        <f t="shared" si="46"/>
        <v>update</v>
      </c>
    </row>
    <row r="930" spans="1:7" hidden="1" x14ac:dyDescent="0.25">
      <c r="A930" s="1" t="s">
        <v>928</v>
      </c>
      <c r="B930" s="2">
        <v>1000000</v>
      </c>
      <c r="C930" s="2">
        <f>IF(ISNA(VLOOKUP(A930,vlookup_a!A:B,2,FALSE)),0,(VLOOKUP(A930,vlookup_a!A:B,2,FALSE)))</f>
        <v>1000000</v>
      </c>
      <c r="D930" s="2">
        <f>VLOOKUP(A930,vlookup_a!C:D,2,FALSE)</f>
        <v>0</v>
      </c>
      <c r="E930" s="2">
        <f t="shared" si="44"/>
        <v>0</v>
      </c>
      <c r="F930" t="str">
        <f t="shared" si="45"/>
        <v>aman</v>
      </c>
      <c r="G930" t="str">
        <f t="shared" si="46"/>
        <v>update</v>
      </c>
    </row>
    <row r="931" spans="1:7" hidden="1" x14ac:dyDescent="0.25">
      <c r="A931" s="1" t="s">
        <v>929</v>
      </c>
      <c r="B931" s="2">
        <v>381766</v>
      </c>
      <c r="C931" s="2">
        <f>IF(ISNA(VLOOKUP(A931,vlookup_a!A:B,2,FALSE)),0,(VLOOKUP(A931,vlookup_a!A:B,2,FALSE)))</f>
        <v>381766</v>
      </c>
      <c r="D931" s="2">
        <f>VLOOKUP(A931,vlookup_a!C:D,2,FALSE)</f>
        <v>0</v>
      </c>
      <c r="E931" s="2">
        <f t="shared" si="44"/>
        <v>0</v>
      </c>
      <c r="F931" t="str">
        <f t="shared" si="45"/>
        <v>aman</v>
      </c>
      <c r="G931" t="str">
        <f t="shared" si="46"/>
        <v>update</v>
      </c>
    </row>
    <row r="932" spans="1:7" hidden="1" x14ac:dyDescent="0.25">
      <c r="A932" s="1" t="s">
        <v>930</v>
      </c>
      <c r="B932" s="2">
        <v>773959</v>
      </c>
      <c r="C932" s="2">
        <f>IF(ISNA(VLOOKUP(A932,vlookup_a!A:B,2,FALSE)),0,(VLOOKUP(A932,vlookup_a!A:B,2,FALSE)))</f>
        <v>773959</v>
      </c>
      <c r="D932" s="2">
        <f>VLOOKUP(A932,vlookup_a!C:D,2,FALSE)</f>
        <v>0</v>
      </c>
      <c r="E932" s="2">
        <f t="shared" si="44"/>
        <v>0</v>
      </c>
      <c r="F932" t="str">
        <f t="shared" si="45"/>
        <v>aman</v>
      </c>
      <c r="G932" t="str">
        <f t="shared" si="46"/>
        <v>update</v>
      </c>
    </row>
    <row r="933" spans="1:7" hidden="1" x14ac:dyDescent="0.25">
      <c r="A933" s="1" t="s">
        <v>931</v>
      </c>
      <c r="B933" s="2">
        <v>450000</v>
      </c>
      <c r="C933" s="2">
        <f>IF(ISNA(VLOOKUP(A933,vlookup_a!A:B,2,FALSE)),0,(VLOOKUP(A933,vlookup_a!A:B,2,FALSE)))</f>
        <v>450000</v>
      </c>
      <c r="D933" s="2">
        <f>VLOOKUP(A933,vlookup_a!C:D,2,FALSE)</f>
        <v>0</v>
      </c>
      <c r="E933" s="2">
        <f t="shared" si="44"/>
        <v>0</v>
      </c>
      <c r="F933" t="str">
        <f t="shared" si="45"/>
        <v>aman</v>
      </c>
      <c r="G933" t="str">
        <f t="shared" si="46"/>
        <v>update</v>
      </c>
    </row>
    <row r="934" spans="1:7" hidden="1" x14ac:dyDescent="0.25">
      <c r="A934" s="1" t="s">
        <v>932</v>
      </c>
      <c r="B934" s="2">
        <v>1593000</v>
      </c>
      <c r="C934" s="2">
        <f>IF(ISNA(VLOOKUP(A934,vlookup_a!A:B,2,FALSE)),0,(VLOOKUP(A934,vlookup_a!A:B,2,FALSE)))</f>
        <v>1593000</v>
      </c>
      <c r="D934" s="2">
        <f>VLOOKUP(A934,vlookup_a!C:D,2,FALSE)</f>
        <v>0</v>
      </c>
      <c r="E934" s="2">
        <f t="shared" si="44"/>
        <v>0</v>
      </c>
      <c r="F934" t="str">
        <f t="shared" si="45"/>
        <v>aman</v>
      </c>
      <c r="G934" t="str">
        <f t="shared" si="46"/>
        <v>update</v>
      </c>
    </row>
    <row r="935" spans="1:7" hidden="1" x14ac:dyDescent="0.25">
      <c r="A935" s="1" t="s">
        <v>933</v>
      </c>
      <c r="B935" s="2">
        <v>250000</v>
      </c>
      <c r="C935" s="2">
        <f>IF(ISNA(VLOOKUP(A935,vlookup_a!A:B,2,FALSE)),0,(VLOOKUP(A935,vlookup_a!A:B,2,FALSE)))</f>
        <v>250000</v>
      </c>
      <c r="D935" s="2">
        <f>VLOOKUP(A935,vlookup_a!C:D,2,FALSE)</f>
        <v>0</v>
      </c>
      <c r="E935" s="2">
        <f t="shared" si="44"/>
        <v>0</v>
      </c>
      <c r="F935" t="str">
        <f t="shared" si="45"/>
        <v>aman</v>
      </c>
      <c r="G935" t="str">
        <f t="shared" si="46"/>
        <v>update</v>
      </c>
    </row>
    <row r="936" spans="1:7" hidden="1" x14ac:dyDescent="0.25">
      <c r="A936" s="1" t="s">
        <v>934</v>
      </c>
      <c r="B936" s="2">
        <v>25000</v>
      </c>
      <c r="C936" s="2">
        <f>IF(ISNA(VLOOKUP(A936,vlookup_a!A:B,2,FALSE)),0,(VLOOKUP(A936,vlookup_a!A:B,2,FALSE)))</f>
        <v>25000</v>
      </c>
      <c r="D936" s="2">
        <f>VLOOKUP(A936,vlookup_a!C:D,2,FALSE)</f>
        <v>0</v>
      </c>
      <c r="E936" s="2">
        <f t="shared" si="44"/>
        <v>0</v>
      </c>
      <c r="F936" t="str">
        <f t="shared" si="45"/>
        <v>aman</v>
      </c>
      <c r="G936" t="str">
        <f t="shared" si="46"/>
        <v>update</v>
      </c>
    </row>
    <row r="937" spans="1:7" hidden="1" x14ac:dyDescent="0.25">
      <c r="A937" s="1" t="s">
        <v>935</v>
      </c>
      <c r="B937" s="2">
        <v>363025</v>
      </c>
      <c r="C937" s="2">
        <f>IF(ISNA(VLOOKUP(A937,vlookup_a!A:B,2,FALSE)),0,(VLOOKUP(A937,vlookup_a!A:B,2,FALSE)))</f>
        <v>363025</v>
      </c>
      <c r="D937" s="2">
        <f>VLOOKUP(A937,vlookup_a!C:D,2,FALSE)</f>
        <v>0</v>
      </c>
      <c r="E937" s="2">
        <f t="shared" si="44"/>
        <v>0</v>
      </c>
      <c r="F937" t="str">
        <f t="shared" si="45"/>
        <v>aman</v>
      </c>
      <c r="G937" t="str">
        <f t="shared" si="46"/>
        <v>update</v>
      </c>
    </row>
    <row r="938" spans="1:7" hidden="1" x14ac:dyDescent="0.25">
      <c r="A938" s="1" t="s">
        <v>936</v>
      </c>
      <c r="B938" s="2">
        <v>399833</v>
      </c>
      <c r="C938" s="2">
        <f>IF(ISNA(VLOOKUP(A938,vlookup_a!A:B,2,FALSE)),0,(VLOOKUP(A938,vlookup_a!A:B,2,FALSE)))</f>
        <v>399833</v>
      </c>
      <c r="D938" s="2">
        <f>VLOOKUP(A938,vlookup_a!C:D,2,FALSE)</f>
        <v>0</v>
      </c>
      <c r="E938" s="2">
        <f t="shared" si="44"/>
        <v>0</v>
      </c>
      <c r="F938" t="str">
        <f t="shared" si="45"/>
        <v>aman</v>
      </c>
      <c r="G938" t="str">
        <f t="shared" si="46"/>
        <v>update</v>
      </c>
    </row>
    <row r="939" spans="1:7" hidden="1" x14ac:dyDescent="0.25">
      <c r="A939" s="1" t="s">
        <v>937</v>
      </c>
      <c r="B939" s="2">
        <v>200000</v>
      </c>
      <c r="C939" s="2">
        <f>IF(ISNA(VLOOKUP(A939,vlookup_a!A:B,2,FALSE)),0,(VLOOKUP(A939,vlookup_a!A:B,2,FALSE)))</f>
        <v>200000</v>
      </c>
      <c r="D939" s="2">
        <f>VLOOKUP(A939,vlookup_a!C:D,2,FALSE)</f>
        <v>0</v>
      </c>
      <c r="E939" s="2">
        <f t="shared" si="44"/>
        <v>0</v>
      </c>
      <c r="F939" t="str">
        <f t="shared" si="45"/>
        <v>aman</v>
      </c>
      <c r="G939" t="str">
        <f t="shared" si="46"/>
        <v>update</v>
      </c>
    </row>
    <row r="940" spans="1:7" hidden="1" x14ac:dyDescent="0.25">
      <c r="A940" s="1" t="s">
        <v>938</v>
      </c>
      <c r="B940" s="2">
        <v>1228775</v>
      </c>
      <c r="C940" s="2">
        <f>IF(ISNA(VLOOKUP(A940,vlookup_a!A:B,2,FALSE)),0,(VLOOKUP(A940,vlookup_a!A:B,2,FALSE)))</f>
        <v>1228775</v>
      </c>
      <c r="D940" s="2">
        <f>VLOOKUP(A940,vlookup_a!C:D,2,FALSE)</f>
        <v>0</v>
      </c>
      <c r="E940" s="2">
        <f t="shared" si="44"/>
        <v>0</v>
      </c>
      <c r="F940" t="str">
        <f t="shared" si="45"/>
        <v>aman</v>
      </c>
      <c r="G940" t="str">
        <f t="shared" si="46"/>
        <v>update</v>
      </c>
    </row>
    <row r="941" spans="1:7" hidden="1" x14ac:dyDescent="0.25">
      <c r="A941" s="1" t="s">
        <v>939</v>
      </c>
      <c r="B941" s="2">
        <v>2398713</v>
      </c>
      <c r="C941" s="2">
        <f>IF(ISNA(VLOOKUP(A941,vlookup_a!A:B,2,FALSE)),0,(VLOOKUP(A941,vlookup_a!A:B,2,FALSE)))</f>
        <v>2398713</v>
      </c>
      <c r="D941" s="2">
        <f>VLOOKUP(A941,vlookup_a!C:D,2,FALSE)</f>
        <v>0</v>
      </c>
      <c r="E941" s="2">
        <f t="shared" si="44"/>
        <v>0</v>
      </c>
      <c r="F941" t="str">
        <f t="shared" si="45"/>
        <v>aman</v>
      </c>
      <c r="G941" t="str">
        <f t="shared" si="46"/>
        <v>update</v>
      </c>
    </row>
    <row r="942" spans="1:7" hidden="1" x14ac:dyDescent="0.25">
      <c r="A942" s="1" t="s">
        <v>940</v>
      </c>
      <c r="B942" s="2">
        <v>10000</v>
      </c>
      <c r="C942" s="2">
        <f>IF(ISNA(VLOOKUP(A942,vlookup_a!A:B,2,FALSE)),0,(VLOOKUP(A942,vlookup_a!A:B,2,FALSE)))</f>
        <v>10000</v>
      </c>
      <c r="D942" s="2">
        <f>VLOOKUP(A942,vlookup_a!C:D,2,FALSE)</f>
        <v>0</v>
      </c>
      <c r="E942" s="2">
        <f t="shared" si="44"/>
        <v>0</v>
      </c>
      <c r="F942" t="str">
        <f t="shared" si="45"/>
        <v>aman</v>
      </c>
      <c r="G942" t="str">
        <f t="shared" si="46"/>
        <v>update</v>
      </c>
    </row>
    <row r="943" spans="1:7" hidden="1" x14ac:dyDescent="0.25">
      <c r="A943" s="1" t="s">
        <v>941</v>
      </c>
      <c r="B943" s="2">
        <v>477648</v>
      </c>
      <c r="C943" s="2">
        <f>IF(ISNA(VLOOKUP(A943,vlookup_a!A:B,2,FALSE)),0,(VLOOKUP(A943,vlookup_a!A:B,2,FALSE)))</f>
        <v>477648</v>
      </c>
      <c r="D943" s="2">
        <f>VLOOKUP(A943,vlookup_a!C:D,2,FALSE)</f>
        <v>0</v>
      </c>
      <c r="E943" s="2">
        <f t="shared" si="44"/>
        <v>0</v>
      </c>
      <c r="F943" t="str">
        <f t="shared" si="45"/>
        <v>aman</v>
      </c>
      <c r="G943" t="str">
        <f t="shared" si="46"/>
        <v>update</v>
      </c>
    </row>
    <row r="944" spans="1:7" hidden="1" x14ac:dyDescent="0.25">
      <c r="A944" s="1" t="s">
        <v>942</v>
      </c>
      <c r="B944" s="2">
        <v>10000</v>
      </c>
      <c r="C944" s="2">
        <f>IF(ISNA(VLOOKUP(A944,vlookup_a!A:B,2,FALSE)),0,(VLOOKUP(A944,vlookup_a!A:B,2,FALSE)))</f>
        <v>10000</v>
      </c>
      <c r="D944" s="2">
        <f>VLOOKUP(A944,vlookup_a!C:D,2,FALSE)</f>
        <v>0</v>
      </c>
      <c r="E944" s="2">
        <f t="shared" si="44"/>
        <v>0</v>
      </c>
      <c r="F944" t="str">
        <f t="shared" si="45"/>
        <v>aman</v>
      </c>
      <c r="G944" t="str">
        <f t="shared" si="46"/>
        <v>update</v>
      </c>
    </row>
    <row r="945" spans="1:7" hidden="1" x14ac:dyDescent="0.25">
      <c r="A945" s="1" t="s">
        <v>943</v>
      </c>
      <c r="B945" s="2">
        <v>854414</v>
      </c>
      <c r="C945" s="2">
        <f>IF(ISNA(VLOOKUP(A945,vlookup_a!A:B,2,FALSE)),0,(VLOOKUP(A945,vlookup_a!A:B,2,FALSE)))</f>
        <v>854414</v>
      </c>
      <c r="D945" s="2">
        <f>VLOOKUP(A945,vlookup_a!C:D,2,FALSE)</f>
        <v>0</v>
      </c>
      <c r="E945" s="2">
        <f t="shared" si="44"/>
        <v>0</v>
      </c>
      <c r="F945" t="str">
        <f t="shared" si="45"/>
        <v>aman</v>
      </c>
      <c r="G945" t="str">
        <f t="shared" si="46"/>
        <v>update</v>
      </c>
    </row>
    <row r="946" spans="1:7" hidden="1" x14ac:dyDescent="0.25">
      <c r="A946" s="1" t="s">
        <v>944</v>
      </c>
      <c r="B946" s="2">
        <v>1629959</v>
      </c>
      <c r="C946" s="2">
        <f>IF(ISNA(VLOOKUP(A946,vlookup_a!A:B,2,FALSE)),0,(VLOOKUP(A946,vlookup_a!A:B,2,FALSE)))</f>
        <v>1629959</v>
      </c>
      <c r="D946" s="2">
        <f>VLOOKUP(A946,vlookup_a!C:D,2,FALSE)</f>
        <v>0</v>
      </c>
      <c r="E946" s="2">
        <f t="shared" si="44"/>
        <v>0</v>
      </c>
      <c r="F946" t="str">
        <f t="shared" si="45"/>
        <v>aman</v>
      </c>
      <c r="G946" t="str">
        <f t="shared" si="46"/>
        <v>update</v>
      </c>
    </row>
    <row r="947" spans="1:7" hidden="1" x14ac:dyDescent="0.25">
      <c r="A947" s="1" t="s">
        <v>945</v>
      </c>
      <c r="B947" s="2">
        <v>4443</v>
      </c>
      <c r="C947" s="2">
        <f>IF(ISNA(VLOOKUP(A947,vlookup_a!A:B,2,FALSE)),0,(VLOOKUP(A947,vlookup_a!A:B,2,FALSE)))</f>
        <v>4443</v>
      </c>
      <c r="D947" s="2">
        <f>VLOOKUP(A947,vlookup_a!C:D,2,FALSE)</f>
        <v>0</v>
      </c>
      <c r="E947" s="2">
        <f t="shared" si="44"/>
        <v>0</v>
      </c>
      <c r="F947" t="str">
        <f t="shared" si="45"/>
        <v>aman</v>
      </c>
      <c r="G947" t="str">
        <f t="shared" si="46"/>
        <v>update</v>
      </c>
    </row>
    <row r="948" spans="1:7" hidden="1" x14ac:dyDescent="0.25">
      <c r="A948" s="1" t="s">
        <v>946</v>
      </c>
      <c r="B948" s="2">
        <v>292086</v>
      </c>
      <c r="C948" s="2">
        <f>IF(ISNA(VLOOKUP(A948,vlookup_a!A:B,2,FALSE)),0,(VLOOKUP(A948,vlookup_a!A:B,2,FALSE)))</f>
        <v>292086</v>
      </c>
      <c r="D948" s="2">
        <f>VLOOKUP(A948,vlookup_a!C:D,2,FALSE)</f>
        <v>0</v>
      </c>
      <c r="E948" s="2">
        <f t="shared" si="44"/>
        <v>0</v>
      </c>
      <c r="F948" t="str">
        <f t="shared" si="45"/>
        <v>aman</v>
      </c>
      <c r="G948" t="str">
        <f t="shared" si="46"/>
        <v>update</v>
      </c>
    </row>
    <row r="949" spans="1:7" hidden="1" x14ac:dyDescent="0.25">
      <c r="A949" s="1" t="s">
        <v>947</v>
      </c>
      <c r="B949" s="2">
        <v>300000</v>
      </c>
      <c r="C949" s="2">
        <f>IF(ISNA(VLOOKUP(A949,vlookup_a!A:B,2,FALSE)),0,(VLOOKUP(A949,vlookup_a!A:B,2,FALSE)))</f>
        <v>300000</v>
      </c>
      <c r="D949" s="2">
        <f>VLOOKUP(A949,vlookup_a!C:D,2,FALSE)</f>
        <v>0</v>
      </c>
      <c r="E949" s="2">
        <f t="shared" si="44"/>
        <v>0</v>
      </c>
      <c r="F949" t="str">
        <f t="shared" si="45"/>
        <v>aman</v>
      </c>
      <c r="G949" t="str">
        <f t="shared" si="46"/>
        <v>update</v>
      </c>
    </row>
    <row r="950" spans="1:7" hidden="1" x14ac:dyDescent="0.25">
      <c r="A950" s="1" t="s">
        <v>948</v>
      </c>
      <c r="B950" s="2">
        <v>140000</v>
      </c>
      <c r="C950" s="2">
        <f>IF(ISNA(VLOOKUP(A950,vlookup_a!A:B,2,FALSE)),0,(VLOOKUP(A950,vlookup_a!A:B,2,FALSE)))</f>
        <v>140000</v>
      </c>
      <c r="D950" s="2">
        <f>VLOOKUP(A950,vlookup_a!C:D,2,FALSE)</f>
        <v>0</v>
      </c>
      <c r="E950" s="2">
        <f t="shared" si="44"/>
        <v>0</v>
      </c>
      <c r="F950" t="str">
        <f t="shared" si="45"/>
        <v>aman</v>
      </c>
      <c r="G950" t="str">
        <f t="shared" si="46"/>
        <v>update</v>
      </c>
    </row>
    <row r="951" spans="1:7" hidden="1" x14ac:dyDescent="0.25">
      <c r="A951" s="1" t="s">
        <v>949</v>
      </c>
      <c r="B951" s="2">
        <v>2384176</v>
      </c>
      <c r="C951" s="2">
        <f>IF(ISNA(VLOOKUP(A951,vlookup_a!A:B,2,FALSE)),0,(VLOOKUP(A951,vlookup_a!A:B,2,FALSE)))</f>
        <v>2384176</v>
      </c>
      <c r="D951" s="2">
        <f>VLOOKUP(A951,vlookup_a!C:D,2,FALSE)</f>
        <v>0</v>
      </c>
      <c r="E951" s="2">
        <f t="shared" si="44"/>
        <v>0</v>
      </c>
      <c r="F951" t="str">
        <f t="shared" si="45"/>
        <v>aman</v>
      </c>
      <c r="G951" t="str">
        <f t="shared" si="46"/>
        <v>update</v>
      </c>
    </row>
    <row r="952" spans="1:7" hidden="1" x14ac:dyDescent="0.25">
      <c r="A952" s="1" t="s">
        <v>950</v>
      </c>
      <c r="B952" s="2">
        <v>100000</v>
      </c>
      <c r="C952" s="2">
        <f>IF(ISNA(VLOOKUP(A952,vlookup_a!A:B,2,FALSE)),0,(VLOOKUP(A952,vlookup_a!A:B,2,FALSE)))</f>
        <v>100000</v>
      </c>
      <c r="D952" s="2">
        <f>VLOOKUP(A952,vlookup_a!C:D,2,FALSE)</f>
        <v>0</v>
      </c>
      <c r="E952" s="2">
        <f t="shared" si="44"/>
        <v>0</v>
      </c>
      <c r="F952" t="str">
        <f t="shared" si="45"/>
        <v>aman</v>
      </c>
      <c r="G952" t="str">
        <f t="shared" si="46"/>
        <v>update</v>
      </c>
    </row>
    <row r="953" spans="1:7" hidden="1" x14ac:dyDescent="0.25">
      <c r="A953" s="1" t="s">
        <v>951</v>
      </c>
      <c r="B953" s="2">
        <v>1088000</v>
      </c>
      <c r="C953" s="2">
        <f>IF(ISNA(VLOOKUP(A953,vlookup_a!A:B,2,FALSE)),0,(VLOOKUP(A953,vlookup_a!A:B,2,FALSE)))</f>
        <v>1088000</v>
      </c>
      <c r="D953" s="2">
        <f>VLOOKUP(A953,vlookup_a!C:D,2,FALSE)</f>
        <v>0</v>
      </c>
      <c r="E953" s="2">
        <f t="shared" si="44"/>
        <v>0</v>
      </c>
      <c r="F953" t="str">
        <f t="shared" si="45"/>
        <v>aman</v>
      </c>
      <c r="G953" t="str">
        <f t="shared" si="46"/>
        <v>update</v>
      </c>
    </row>
    <row r="954" spans="1:7" hidden="1" x14ac:dyDescent="0.25">
      <c r="A954" s="1" t="s">
        <v>952</v>
      </c>
      <c r="B954" s="2">
        <v>101214</v>
      </c>
      <c r="C954" s="2">
        <f>IF(ISNA(VLOOKUP(A954,vlookup_a!A:B,2,FALSE)),0,(VLOOKUP(A954,vlookup_a!A:B,2,FALSE)))</f>
        <v>101214</v>
      </c>
      <c r="D954" s="2">
        <f>VLOOKUP(A954,vlookup_a!C:D,2,FALSE)</f>
        <v>0</v>
      </c>
      <c r="E954" s="2">
        <f t="shared" si="44"/>
        <v>0</v>
      </c>
      <c r="F954" t="str">
        <f t="shared" si="45"/>
        <v>aman</v>
      </c>
      <c r="G954" t="str">
        <f t="shared" si="46"/>
        <v>update</v>
      </c>
    </row>
    <row r="955" spans="1:7" hidden="1" x14ac:dyDescent="0.25">
      <c r="A955" s="1" t="s">
        <v>953</v>
      </c>
      <c r="B955" s="2">
        <v>2674</v>
      </c>
      <c r="C955" s="2">
        <f>IF(ISNA(VLOOKUP(A955,vlookup_a!A:B,2,FALSE)),0,(VLOOKUP(A955,vlookup_a!A:B,2,FALSE)))</f>
        <v>2674</v>
      </c>
      <c r="D955" s="2">
        <f>VLOOKUP(A955,vlookup_a!C:D,2,FALSE)</f>
        <v>0</v>
      </c>
      <c r="E955" s="2">
        <f t="shared" si="44"/>
        <v>0</v>
      </c>
      <c r="F955" t="str">
        <f t="shared" si="45"/>
        <v>aman</v>
      </c>
      <c r="G955" t="str">
        <f t="shared" si="46"/>
        <v>update</v>
      </c>
    </row>
    <row r="956" spans="1:7" hidden="1" x14ac:dyDescent="0.25">
      <c r="A956" s="1" t="s">
        <v>954</v>
      </c>
      <c r="B956" s="2">
        <v>100000</v>
      </c>
      <c r="C956" s="2">
        <f>IF(ISNA(VLOOKUP(A956,vlookup_a!A:B,2,FALSE)),0,(VLOOKUP(A956,vlookup_a!A:B,2,FALSE)))</f>
        <v>100000</v>
      </c>
      <c r="D956" s="2">
        <f>VLOOKUP(A956,vlookup_a!C:D,2,FALSE)</f>
        <v>0</v>
      </c>
      <c r="E956" s="2">
        <f t="shared" si="44"/>
        <v>0</v>
      </c>
      <c r="F956" t="str">
        <f t="shared" si="45"/>
        <v>aman</v>
      </c>
      <c r="G956" t="str">
        <f t="shared" si="46"/>
        <v>update</v>
      </c>
    </row>
    <row r="957" spans="1:7" hidden="1" x14ac:dyDescent="0.25">
      <c r="A957" s="1" t="s">
        <v>955</v>
      </c>
      <c r="B957" s="2">
        <v>10000</v>
      </c>
      <c r="C957" s="2">
        <f>IF(ISNA(VLOOKUP(A957,vlookup_a!A:B,2,FALSE)),0,(VLOOKUP(A957,vlookup_a!A:B,2,FALSE)))</f>
        <v>10000</v>
      </c>
      <c r="D957" s="2">
        <f>VLOOKUP(A957,vlookup_a!C:D,2,FALSE)</f>
        <v>0</v>
      </c>
      <c r="E957" s="2">
        <f t="shared" si="44"/>
        <v>0</v>
      </c>
      <c r="F957" t="str">
        <f t="shared" si="45"/>
        <v>aman</v>
      </c>
      <c r="G957" t="str">
        <f t="shared" si="46"/>
        <v>update</v>
      </c>
    </row>
    <row r="958" spans="1:7" hidden="1" x14ac:dyDescent="0.25">
      <c r="A958" s="1" t="s">
        <v>956</v>
      </c>
      <c r="B958" s="2">
        <v>838421</v>
      </c>
      <c r="C958" s="2">
        <f>IF(ISNA(VLOOKUP(A958,vlookup_a!A:B,2,FALSE)),0,(VLOOKUP(A958,vlookup_a!A:B,2,FALSE)))</f>
        <v>838421</v>
      </c>
      <c r="D958" s="2">
        <f>VLOOKUP(A958,vlookup_a!C:D,2,FALSE)</f>
        <v>0</v>
      </c>
      <c r="E958" s="2">
        <f t="shared" si="44"/>
        <v>0</v>
      </c>
      <c r="F958" t="str">
        <f t="shared" si="45"/>
        <v>aman</v>
      </c>
      <c r="G958" t="str">
        <f t="shared" si="46"/>
        <v>update</v>
      </c>
    </row>
    <row r="959" spans="1:7" hidden="1" x14ac:dyDescent="0.25">
      <c r="A959" s="1" t="s">
        <v>957</v>
      </c>
      <c r="B959" s="2">
        <v>20000</v>
      </c>
      <c r="C959" s="2">
        <f>IF(ISNA(VLOOKUP(A959,vlookup_a!A:B,2,FALSE)),0,(VLOOKUP(A959,vlookup_a!A:B,2,FALSE)))</f>
        <v>20000</v>
      </c>
      <c r="D959" s="2">
        <f>VLOOKUP(A959,vlookup_a!C:D,2,FALSE)</f>
        <v>0</v>
      </c>
      <c r="E959" s="2">
        <f t="shared" si="44"/>
        <v>0</v>
      </c>
      <c r="F959" t="str">
        <f t="shared" si="45"/>
        <v>aman</v>
      </c>
      <c r="G959" t="str">
        <f t="shared" si="46"/>
        <v>update</v>
      </c>
    </row>
  </sheetData>
  <autoFilter ref="A1:G959" xr:uid="{7A1FEA5B-FCFE-48C8-86D2-17794131824B}">
    <filterColumn colId="5">
      <filters>
        <filter val="cek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D855D-5DF2-4F88-90AF-EE08B6B4114A}">
  <dimension ref="A1:D959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958</v>
      </c>
      <c r="B1" s="2" t="s">
        <v>960</v>
      </c>
      <c r="C1" s="1" t="s">
        <v>958</v>
      </c>
      <c r="D1" s="2" t="s">
        <v>961</v>
      </c>
    </row>
    <row r="2" spans="1:4" x14ac:dyDescent="0.25">
      <c r="A2" s="1" t="s">
        <v>421</v>
      </c>
      <c r="B2" s="2">
        <v>454803</v>
      </c>
      <c r="C2" s="1" t="s">
        <v>421</v>
      </c>
      <c r="D2" s="2">
        <v>0</v>
      </c>
    </row>
    <row r="3" spans="1:4" x14ac:dyDescent="0.25">
      <c r="A3" s="1" t="s">
        <v>768</v>
      </c>
      <c r="B3" s="2">
        <v>523506</v>
      </c>
      <c r="C3" s="1" t="s">
        <v>768</v>
      </c>
      <c r="D3" s="2">
        <v>0</v>
      </c>
    </row>
    <row r="4" spans="1:4" x14ac:dyDescent="0.25">
      <c r="A4" s="1" t="s">
        <v>552</v>
      </c>
      <c r="B4" s="2">
        <v>1180090</v>
      </c>
      <c r="C4" s="1" t="s">
        <v>552</v>
      </c>
      <c r="D4" s="2">
        <v>0</v>
      </c>
    </row>
    <row r="5" spans="1:4" x14ac:dyDescent="0.25">
      <c r="A5" s="1" t="s">
        <v>139</v>
      </c>
      <c r="B5" s="2">
        <v>212157</v>
      </c>
      <c r="C5" s="1" t="s">
        <v>139</v>
      </c>
      <c r="D5" s="2">
        <v>0</v>
      </c>
    </row>
    <row r="6" spans="1:4" x14ac:dyDescent="0.25">
      <c r="A6" s="1" t="s">
        <v>679</v>
      </c>
      <c r="B6" s="2">
        <v>647512</v>
      </c>
      <c r="C6" s="1" t="s">
        <v>679</v>
      </c>
      <c r="D6" s="2">
        <v>0</v>
      </c>
    </row>
    <row r="7" spans="1:4" x14ac:dyDescent="0.25">
      <c r="A7" s="1" t="s">
        <v>9</v>
      </c>
      <c r="B7" s="2">
        <v>1386905</v>
      </c>
      <c r="C7" s="1" t="s">
        <v>9</v>
      </c>
      <c r="D7" s="2">
        <v>0</v>
      </c>
    </row>
    <row r="8" spans="1:4" x14ac:dyDescent="0.25">
      <c r="A8" s="1" t="s">
        <v>439</v>
      </c>
      <c r="B8" s="2">
        <v>500000</v>
      </c>
      <c r="C8" s="1" t="s">
        <v>439</v>
      </c>
      <c r="D8" s="2">
        <v>0</v>
      </c>
    </row>
    <row r="9" spans="1:4" x14ac:dyDescent="0.25">
      <c r="A9" s="1" t="s">
        <v>55</v>
      </c>
      <c r="B9" s="2">
        <v>1500000</v>
      </c>
      <c r="C9" s="1" t="s">
        <v>55</v>
      </c>
      <c r="D9" s="2">
        <v>0</v>
      </c>
    </row>
    <row r="10" spans="1:4" x14ac:dyDescent="0.25">
      <c r="A10" s="1" t="s">
        <v>656</v>
      </c>
      <c r="B10" s="2">
        <v>145831</v>
      </c>
      <c r="C10" s="1" t="s">
        <v>656</v>
      </c>
      <c r="D10" s="2">
        <v>0</v>
      </c>
    </row>
    <row r="11" spans="1:4" x14ac:dyDescent="0.25">
      <c r="A11" s="1" t="s">
        <v>38</v>
      </c>
      <c r="B11" s="2">
        <v>313012</v>
      </c>
      <c r="C11" s="1" t="s">
        <v>38</v>
      </c>
      <c r="D11" s="2">
        <v>0</v>
      </c>
    </row>
    <row r="12" spans="1:4" x14ac:dyDescent="0.25">
      <c r="A12" s="1" t="s">
        <v>394</v>
      </c>
      <c r="B12" s="2">
        <v>230000</v>
      </c>
      <c r="C12" s="1" t="s">
        <v>394</v>
      </c>
      <c r="D12" s="2">
        <v>0</v>
      </c>
    </row>
    <row r="13" spans="1:4" x14ac:dyDescent="0.25">
      <c r="A13" s="1" t="s">
        <v>160</v>
      </c>
      <c r="B13" s="2">
        <v>769479</v>
      </c>
      <c r="C13" s="1" t="s">
        <v>160</v>
      </c>
      <c r="D13" s="2">
        <v>0</v>
      </c>
    </row>
    <row r="14" spans="1:4" x14ac:dyDescent="0.25">
      <c r="A14" s="1" t="s">
        <v>336</v>
      </c>
      <c r="B14" s="2">
        <v>1028529</v>
      </c>
      <c r="C14" s="1" t="s">
        <v>336</v>
      </c>
      <c r="D14" s="2">
        <v>0</v>
      </c>
    </row>
    <row r="15" spans="1:4" x14ac:dyDescent="0.25">
      <c r="A15" s="1" t="s">
        <v>588</v>
      </c>
      <c r="B15" s="2">
        <v>4559882</v>
      </c>
      <c r="C15" s="1" t="s">
        <v>588</v>
      </c>
      <c r="D15" s="2">
        <v>0</v>
      </c>
    </row>
    <row r="16" spans="1:4" x14ac:dyDescent="0.25">
      <c r="A16" s="1" t="s">
        <v>721</v>
      </c>
      <c r="B16" s="2">
        <v>1200250</v>
      </c>
      <c r="C16" s="1" t="s">
        <v>721</v>
      </c>
      <c r="D16" s="2">
        <v>0</v>
      </c>
    </row>
    <row r="17" spans="1:4" x14ac:dyDescent="0.25">
      <c r="A17" s="1" t="s">
        <v>789</v>
      </c>
      <c r="B17" s="2">
        <v>176883</v>
      </c>
      <c r="C17" s="1" t="s">
        <v>789</v>
      </c>
      <c r="D17" s="2">
        <v>0</v>
      </c>
    </row>
    <row r="18" spans="1:4" x14ac:dyDescent="0.25">
      <c r="A18" s="1" t="s">
        <v>629</v>
      </c>
      <c r="B18" s="2">
        <v>2187720</v>
      </c>
      <c r="C18" s="1" t="s">
        <v>629</v>
      </c>
      <c r="D18" s="2">
        <v>0</v>
      </c>
    </row>
    <row r="19" spans="1:4" x14ac:dyDescent="0.25">
      <c r="A19" s="1" t="s">
        <v>453</v>
      </c>
      <c r="B19" s="2">
        <v>664966</v>
      </c>
      <c r="C19" s="1" t="s">
        <v>453</v>
      </c>
      <c r="D19" s="2">
        <v>0</v>
      </c>
    </row>
    <row r="20" spans="1:4" x14ac:dyDescent="0.25">
      <c r="A20" s="1" t="s">
        <v>458</v>
      </c>
      <c r="B20" s="2">
        <v>34604</v>
      </c>
      <c r="C20" s="1" t="s">
        <v>458</v>
      </c>
      <c r="D20" s="2">
        <v>0</v>
      </c>
    </row>
    <row r="21" spans="1:4" x14ac:dyDescent="0.25">
      <c r="A21" s="1" t="s">
        <v>685</v>
      </c>
      <c r="B21" s="2">
        <v>500000</v>
      </c>
      <c r="C21" s="1" t="s">
        <v>685</v>
      </c>
      <c r="D21" s="2">
        <v>0</v>
      </c>
    </row>
    <row r="22" spans="1:4" x14ac:dyDescent="0.25">
      <c r="A22" s="1" t="s">
        <v>372</v>
      </c>
      <c r="B22" s="2">
        <v>201034</v>
      </c>
      <c r="C22" s="1" t="s">
        <v>372</v>
      </c>
      <c r="D22" s="2">
        <v>0</v>
      </c>
    </row>
    <row r="23" spans="1:4" x14ac:dyDescent="0.25">
      <c r="A23" s="1" t="s">
        <v>459</v>
      </c>
      <c r="B23" s="2">
        <v>20925</v>
      </c>
      <c r="C23" s="1" t="s">
        <v>459</v>
      </c>
      <c r="D23" s="2">
        <v>0</v>
      </c>
    </row>
    <row r="24" spans="1:4" x14ac:dyDescent="0.25">
      <c r="A24" s="1" t="s">
        <v>907</v>
      </c>
      <c r="B24" s="2">
        <v>2000000</v>
      </c>
      <c r="C24" s="1" t="s">
        <v>907</v>
      </c>
      <c r="D24" s="2">
        <v>0</v>
      </c>
    </row>
    <row r="25" spans="1:4" x14ac:dyDescent="0.25">
      <c r="A25" s="1" t="s">
        <v>471</v>
      </c>
      <c r="B25" s="2">
        <v>124542</v>
      </c>
      <c r="C25" s="1" t="s">
        <v>471</v>
      </c>
      <c r="D25" s="2">
        <v>0</v>
      </c>
    </row>
    <row r="26" spans="1:4" x14ac:dyDescent="0.25">
      <c r="A26" s="1" t="s">
        <v>837</v>
      </c>
      <c r="B26" s="2">
        <v>248000</v>
      </c>
      <c r="C26" s="1" t="s">
        <v>837</v>
      </c>
      <c r="D26" s="2">
        <v>0</v>
      </c>
    </row>
    <row r="27" spans="1:4" x14ac:dyDescent="0.25">
      <c r="A27" s="1" t="s">
        <v>525</v>
      </c>
      <c r="B27" s="2">
        <v>276000</v>
      </c>
      <c r="C27" s="1" t="s">
        <v>525</v>
      </c>
      <c r="D27" s="2">
        <v>0</v>
      </c>
    </row>
    <row r="28" spans="1:4" x14ac:dyDescent="0.25">
      <c r="A28" s="1" t="s">
        <v>568</v>
      </c>
      <c r="B28" s="2">
        <v>250000</v>
      </c>
      <c r="C28" s="1" t="s">
        <v>568</v>
      </c>
      <c r="D28" s="2">
        <v>0</v>
      </c>
    </row>
    <row r="29" spans="1:4" x14ac:dyDescent="0.25">
      <c r="A29" s="1" t="s">
        <v>524</v>
      </c>
      <c r="B29" s="2">
        <v>1000000</v>
      </c>
      <c r="C29" s="1" t="s">
        <v>524</v>
      </c>
      <c r="D29" s="2">
        <v>0</v>
      </c>
    </row>
    <row r="30" spans="1:4" x14ac:dyDescent="0.25">
      <c r="A30" s="1" t="s">
        <v>48</v>
      </c>
      <c r="B30" s="2">
        <v>404385</v>
      </c>
      <c r="C30" s="1" t="s">
        <v>48</v>
      </c>
      <c r="D30" s="2">
        <v>0</v>
      </c>
    </row>
    <row r="31" spans="1:4" x14ac:dyDescent="0.25">
      <c r="A31" s="1" t="s">
        <v>373</v>
      </c>
      <c r="B31" s="2">
        <v>375000</v>
      </c>
      <c r="C31" s="1" t="s">
        <v>373</v>
      </c>
      <c r="D31" s="2">
        <v>0</v>
      </c>
    </row>
    <row r="32" spans="1:4" x14ac:dyDescent="0.25">
      <c r="A32" s="1" t="s">
        <v>475</v>
      </c>
      <c r="B32" s="2">
        <v>2040</v>
      </c>
      <c r="C32" s="1" t="s">
        <v>475</v>
      </c>
      <c r="D32" s="2">
        <v>0</v>
      </c>
    </row>
    <row r="33" spans="1:4" x14ac:dyDescent="0.25">
      <c r="A33" s="1" t="s">
        <v>826</v>
      </c>
      <c r="B33" s="2">
        <v>103206</v>
      </c>
      <c r="C33" s="1" t="s">
        <v>826</v>
      </c>
      <c r="D33" s="2">
        <v>0</v>
      </c>
    </row>
    <row r="34" spans="1:4" x14ac:dyDescent="0.25">
      <c r="A34" s="1" t="s">
        <v>615</v>
      </c>
      <c r="B34" s="2">
        <v>145143</v>
      </c>
      <c r="C34" s="1" t="s">
        <v>615</v>
      </c>
      <c r="D34" s="2">
        <v>0</v>
      </c>
    </row>
    <row r="35" spans="1:4" x14ac:dyDescent="0.25">
      <c r="A35" s="1" t="s">
        <v>433</v>
      </c>
      <c r="B35" s="2">
        <v>330000</v>
      </c>
      <c r="C35" s="1" t="s">
        <v>433</v>
      </c>
      <c r="D35" s="2">
        <v>0</v>
      </c>
    </row>
    <row r="36" spans="1:4" x14ac:dyDescent="0.25">
      <c r="A36" s="1" t="s">
        <v>444</v>
      </c>
      <c r="B36" s="2">
        <v>904</v>
      </c>
      <c r="C36" s="1" t="s">
        <v>444</v>
      </c>
      <c r="D36" s="2">
        <v>0</v>
      </c>
    </row>
    <row r="37" spans="1:4" x14ac:dyDescent="0.25">
      <c r="A37" s="1" t="s">
        <v>33</v>
      </c>
      <c r="B37" s="2">
        <v>31680</v>
      </c>
      <c r="C37" s="1" t="s">
        <v>33</v>
      </c>
      <c r="D37" s="2">
        <v>0</v>
      </c>
    </row>
    <row r="38" spans="1:4" x14ac:dyDescent="0.25">
      <c r="A38" s="1" t="s">
        <v>99</v>
      </c>
      <c r="B38" s="2">
        <v>29526</v>
      </c>
      <c r="C38" s="1" t="s">
        <v>99</v>
      </c>
      <c r="D38" s="2">
        <v>0</v>
      </c>
    </row>
    <row r="39" spans="1:4" x14ac:dyDescent="0.25">
      <c r="A39" s="1" t="s">
        <v>825</v>
      </c>
      <c r="B39" s="2">
        <v>50000</v>
      </c>
      <c r="C39" s="1" t="s">
        <v>825</v>
      </c>
      <c r="D39" s="2">
        <v>0</v>
      </c>
    </row>
    <row r="40" spans="1:4" x14ac:dyDescent="0.25">
      <c r="A40" s="1" t="s">
        <v>450</v>
      </c>
      <c r="B40" s="2">
        <v>6794</v>
      </c>
      <c r="C40" s="1" t="s">
        <v>450</v>
      </c>
      <c r="D40" s="2">
        <v>0</v>
      </c>
    </row>
    <row r="41" spans="1:4" x14ac:dyDescent="0.25">
      <c r="A41" s="1" t="s">
        <v>832</v>
      </c>
      <c r="B41" s="2">
        <v>265212</v>
      </c>
      <c r="C41" s="1" t="s">
        <v>832</v>
      </c>
      <c r="D41" s="2">
        <v>0</v>
      </c>
    </row>
    <row r="42" spans="1:4" x14ac:dyDescent="0.25">
      <c r="A42" s="1" t="s">
        <v>244</v>
      </c>
      <c r="B42" s="2">
        <v>453133</v>
      </c>
      <c r="C42" s="1" t="s">
        <v>244</v>
      </c>
      <c r="D42" s="2">
        <v>0</v>
      </c>
    </row>
    <row r="43" spans="1:4" x14ac:dyDescent="0.25">
      <c r="A43" s="1" t="s">
        <v>741</v>
      </c>
      <c r="B43" s="2">
        <v>662548</v>
      </c>
      <c r="C43" s="1" t="s">
        <v>741</v>
      </c>
      <c r="D43" s="2">
        <v>0</v>
      </c>
    </row>
    <row r="44" spans="1:4" x14ac:dyDescent="0.25">
      <c r="A44" s="1" t="s">
        <v>408</v>
      </c>
      <c r="B44" s="2">
        <v>9000</v>
      </c>
      <c r="C44" s="1" t="s">
        <v>408</v>
      </c>
      <c r="D44" s="2">
        <v>0</v>
      </c>
    </row>
    <row r="45" spans="1:4" x14ac:dyDescent="0.25">
      <c r="A45" s="1" t="s">
        <v>203</v>
      </c>
      <c r="B45" s="2">
        <v>475000</v>
      </c>
      <c r="C45" s="1" t="s">
        <v>203</v>
      </c>
      <c r="D45" s="2">
        <v>0</v>
      </c>
    </row>
    <row r="46" spans="1:4" x14ac:dyDescent="0.25">
      <c r="A46" s="1" t="s">
        <v>669</v>
      </c>
      <c r="B46" s="2">
        <v>197873</v>
      </c>
      <c r="C46" s="1" t="s">
        <v>669</v>
      </c>
      <c r="D46" s="2">
        <v>0</v>
      </c>
    </row>
    <row r="47" spans="1:4" x14ac:dyDescent="0.25">
      <c r="A47" s="1" t="s">
        <v>246</v>
      </c>
      <c r="B47" s="2">
        <v>1402415</v>
      </c>
      <c r="C47" s="1" t="s">
        <v>246</v>
      </c>
      <c r="D47" s="2">
        <v>0</v>
      </c>
    </row>
    <row r="48" spans="1:4" x14ac:dyDescent="0.25">
      <c r="A48" s="1" t="s">
        <v>696</v>
      </c>
      <c r="B48" s="2">
        <v>32784</v>
      </c>
      <c r="C48" s="1" t="s">
        <v>696</v>
      </c>
      <c r="D48" s="2">
        <v>0</v>
      </c>
    </row>
    <row r="49" spans="1:4" x14ac:dyDescent="0.25">
      <c r="A49" s="1" t="s">
        <v>312</v>
      </c>
      <c r="B49" s="2">
        <v>289989</v>
      </c>
      <c r="C49" s="1" t="s">
        <v>312</v>
      </c>
      <c r="D49" s="2">
        <v>0</v>
      </c>
    </row>
    <row r="50" spans="1:4" x14ac:dyDescent="0.25">
      <c r="A50" s="1" t="s">
        <v>601</v>
      </c>
      <c r="B50" s="2">
        <v>894845</v>
      </c>
      <c r="C50" s="1" t="s">
        <v>601</v>
      </c>
      <c r="D50" s="2">
        <v>0</v>
      </c>
    </row>
    <row r="51" spans="1:4" x14ac:dyDescent="0.25">
      <c r="A51" s="1" t="s">
        <v>589</v>
      </c>
      <c r="B51" s="2">
        <v>2376713</v>
      </c>
      <c r="C51" s="1" t="s">
        <v>589</v>
      </c>
      <c r="D51" s="2">
        <v>0</v>
      </c>
    </row>
    <row r="52" spans="1:4" x14ac:dyDescent="0.25">
      <c r="A52" s="1" t="s">
        <v>211</v>
      </c>
      <c r="B52" s="2">
        <v>1006967</v>
      </c>
      <c r="C52" s="1" t="s">
        <v>211</v>
      </c>
      <c r="D52" s="2">
        <v>0</v>
      </c>
    </row>
    <row r="53" spans="1:4" x14ac:dyDescent="0.25">
      <c r="A53" s="1" t="s">
        <v>123</v>
      </c>
      <c r="B53" s="2">
        <v>199456</v>
      </c>
      <c r="C53" s="1" t="s">
        <v>123</v>
      </c>
      <c r="D53" s="2">
        <v>0</v>
      </c>
    </row>
    <row r="54" spans="1:4" x14ac:dyDescent="0.25">
      <c r="A54" s="1" t="s">
        <v>194</v>
      </c>
      <c r="B54" s="2">
        <v>1584532</v>
      </c>
      <c r="C54" s="1" t="s">
        <v>194</v>
      </c>
      <c r="D54" s="2">
        <v>0</v>
      </c>
    </row>
    <row r="55" spans="1:4" x14ac:dyDescent="0.25">
      <c r="A55" s="1" t="s">
        <v>96</v>
      </c>
      <c r="B55" s="2">
        <v>1521277</v>
      </c>
      <c r="C55" s="1" t="s">
        <v>96</v>
      </c>
      <c r="D55" s="2">
        <v>0</v>
      </c>
    </row>
    <row r="56" spans="1:4" x14ac:dyDescent="0.25">
      <c r="A56" s="1" t="s">
        <v>805</v>
      </c>
      <c r="B56" s="2">
        <v>2980631</v>
      </c>
      <c r="C56" s="1" t="s">
        <v>805</v>
      </c>
      <c r="D56" s="2">
        <v>0</v>
      </c>
    </row>
    <row r="57" spans="1:4" x14ac:dyDescent="0.25">
      <c r="A57" s="1" t="s">
        <v>930</v>
      </c>
      <c r="B57" s="2">
        <v>773959</v>
      </c>
      <c r="C57" s="1" t="s">
        <v>930</v>
      </c>
      <c r="D57" s="2">
        <v>0</v>
      </c>
    </row>
    <row r="58" spans="1:4" x14ac:dyDescent="0.25">
      <c r="A58" s="1" t="s">
        <v>931</v>
      </c>
      <c r="B58" s="2">
        <v>450000</v>
      </c>
      <c r="C58" s="1" t="s">
        <v>931</v>
      </c>
      <c r="D58" s="2">
        <v>0</v>
      </c>
    </row>
    <row r="59" spans="1:4" x14ac:dyDescent="0.25">
      <c r="A59" s="1" t="s">
        <v>889</v>
      </c>
      <c r="B59" s="2">
        <v>200000</v>
      </c>
      <c r="C59" s="1" t="s">
        <v>889</v>
      </c>
      <c r="D59" s="2">
        <v>0</v>
      </c>
    </row>
    <row r="60" spans="1:4" x14ac:dyDescent="0.25">
      <c r="A60" s="1" t="s">
        <v>44</v>
      </c>
      <c r="B60" s="2">
        <v>975484</v>
      </c>
      <c r="C60" s="1" t="s">
        <v>44</v>
      </c>
      <c r="D60" s="2">
        <v>0</v>
      </c>
    </row>
    <row r="61" spans="1:4" x14ac:dyDescent="0.25">
      <c r="A61" s="1" t="s">
        <v>307</v>
      </c>
      <c r="B61" s="2">
        <v>3255</v>
      </c>
      <c r="C61" s="1" t="s">
        <v>307</v>
      </c>
      <c r="D61" s="2">
        <v>0</v>
      </c>
    </row>
    <row r="62" spans="1:4" x14ac:dyDescent="0.25">
      <c r="A62" s="1" t="s">
        <v>378</v>
      </c>
      <c r="B62" s="2">
        <v>147694</v>
      </c>
      <c r="C62" s="1" t="s">
        <v>378</v>
      </c>
      <c r="D62" s="2">
        <v>0</v>
      </c>
    </row>
    <row r="63" spans="1:4" x14ac:dyDescent="0.25">
      <c r="A63" s="1" t="s">
        <v>584</v>
      </c>
      <c r="B63" s="2">
        <v>849338</v>
      </c>
      <c r="C63" s="1" t="s">
        <v>584</v>
      </c>
      <c r="D63" s="2">
        <v>0</v>
      </c>
    </row>
    <row r="64" spans="1:4" x14ac:dyDescent="0.25">
      <c r="A64" s="1" t="s">
        <v>440</v>
      </c>
      <c r="B64" s="2">
        <v>105500</v>
      </c>
      <c r="C64" s="1" t="s">
        <v>440</v>
      </c>
      <c r="D64" s="2">
        <v>0</v>
      </c>
    </row>
    <row r="65" spans="1:4" x14ac:dyDescent="0.25">
      <c r="A65" s="1" t="s">
        <v>910</v>
      </c>
      <c r="B65" s="2">
        <v>999000</v>
      </c>
      <c r="C65" s="1" t="s">
        <v>910</v>
      </c>
      <c r="D65" s="2">
        <v>0</v>
      </c>
    </row>
    <row r="66" spans="1:4" x14ac:dyDescent="0.25">
      <c r="A66" s="1" t="s">
        <v>893</v>
      </c>
      <c r="B66" s="2">
        <v>191794</v>
      </c>
      <c r="C66" s="1" t="s">
        <v>893</v>
      </c>
      <c r="D66" s="2">
        <v>0</v>
      </c>
    </row>
    <row r="67" spans="1:4" x14ac:dyDescent="0.25">
      <c r="A67" s="1" t="s">
        <v>180</v>
      </c>
      <c r="B67" s="2">
        <v>946896</v>
      </c>
      <c r="C67" s="1" t="s">
        <v>180</v>
      </c>
      <c r="D67" s="2">
        <v>0</v>
      </c>
    </row>
    <row r="68" spans="1:4" x14ac:dyDescent="0.25">
      <c r="A68" s="1" t="s">
        <v>25</v>
      </c>
      <c r="B68" s="2">
        <v>521822</v>
      </c>
      <c r="C68" s="1" t="s">
        <v>25</v>
      </c>
      <c r="D68" s="2">
        <v>0</v>
      </c>
    </row>
    <row r="69" spans="1:4" x14ac:dyDescent="0.25">
      <c r="A69" s="1" t="s">
        <v>698</v>
      </c>
      <c r="B69" s="2">
        <v>638000</v>
      </c>
      <c r="C69" s="1" t="s">
        <v>698</v>
      </c>
      <c r="D69" s="2">
        <v>0</v>
      </c>
    </row>
    <row r="70" spans="1:4" x14ac:dyDescent="0.25">
      <c r="A70" s="1" t="s">
        <v>709</v>
      </c>
      <c r="B70" s="2">
        <v>150000</v>
      </c>
      <c r="C70" s="1" t="s">
        <v>709</v>
      </c>
      <c r="D70" s="2">
        <v>0</v>
      </c>
    </row>
    <row r="71" spans="1:4" x14ac:dyDescent="0.25">
      <c r="A71" s="1" t="s">
        <v>918</v>
      </c>
      <c r="B71" s="2">
        <v>280664</v>
      </c>
      <c r="C71" s="1" t="s">
        <v>918</v>
      </c>
      <c r="D71" s="2">
        <v>0</v>
      </c>
    </row>
    <row r="72" spans="1:4" x14ac:dyDescent="0.25">
      <c r="A72" s="1" t="s">
        <v>302</v>
      </c>
      <c r="B72" s="2">
        <v>39184</v>
      </c>
      <c r="C72" s="1" t="s">
        <v>302</v>
      </c>
      <c r="D72" s="2">
        <v>0</v>
      </c>
    </row>
    <row r="73" spans="1:4" x14ac:dyDescent="0.25">
      <c r="A73" s="1" t="s">
        <v>764</v>
      </c>
      <c r="B73" s="2">
        <v>9455</v>
      </c>
      <c r="C73" s="1" t="s">
        <v>764</v>
      </c>
      <c r="D73" s="2">
        <v>0</v>
      </c>
    </row>
    <row r="74" spans="1:4" x14ac:dyDescent="0.25">
      <c r="A74" s="1" t="s">
        <v>570</v>
      </c>
      <c r="B74" s="2">
        <v>150000</v>
      </c>
      <c r="C74" s="1" t="s">
        <v>570</v>
      </c>
      <c r="D74" s="2">
        <v>0</v>
      </c>
    </row>
    <row r="75" spans="1:4" x14ac:dyDescent="0.25">
      <c r="A75" s="1" t="s">
        <v>949</v>
      </c>
      <c r="B75" s="2">
        <v>2384176</v>
      </c>
      <c r="C75" s="1" t="s">
        <v>949</v>
      </c>
      <c r="D75" s="2">
        <v>0</v>
      </c>
    </row>
    <row r="76" spans="1:4" x14ac:dyDescent="0.25">
      <c r="A76" s="1" t="s">
        <v>896</v>
      </c>
      <c r="B76" s="2">
        <v>250856</v>
      </c>
      <c r="C76" s="1" t="s">
        <v>896</v>
      </c>
      <c r="D76" s="2">
        <v>0</v>
      </c>
    </row>
    <row r="77" spans="1:4" x14ac:dyDescent="0.25">
      <c r="A77" s="1" t="s">
        <v>651</v>
      </c>
      <c r="B77" s="2">
        <v>1843884</v>
      </c>
      <c r="C77" s="1" t="s">
        <v>651</v>
      </c>
      <c r="D77" s="2">
        <v>0</v>
      </c>
    </row>
    <row r="78" spans="1:4" x14ac:dyDescent="0.25">
      <c r="A78" s="1" t="s">
        <v>151</v>
      </c>
      <c r="B78" s="2">
        <v>641778</v>
      </c>
      <c r="C78" s="1" t="s">
        <v>151</v>
      </c>
      <c r="D78" s="2">
        <v>0</v>
      </c>
    </row>
    <row r="79" spans="1:4" x14ac:dyDescent="0.25">
      <c r="A79" s="1" t="s">
        <v>838</v>
      </c>
      <c r="B79" s="2">
        <v>32236</v>
      </c>
      <c r="C79" s="1" t="s">
        <v>838</v>
      </c>
      <c r="D79" s="2">
        <v>0</v>
      </c>
    </row>
    <row r="80" spans="1:4" x14ac:dyDescent="0.25">
      <c r="A80" s="1" t="s">
        <v>797</v>
      </c>
      <c r="B80" s="2">
        <v>1288948</v>
      </c>
      <c r="C80" s="1" t="s">
        <v>797</v>
      </c>
      <c r="D80" s="2">
        <v>0</v>
      </c>
    </row>
    <row r="81" spans="1:4" x14ac:dyDescent="0.25">
      <c r="A81" s="1" t="s">
        <v>527</v>
      </c>
      <c r="B81" s="2">
        <v>109926</v>
      </c>
      <c r="C81" s="1" t="s">
        <v>527</v>
      </c>
      <c r="D81" s="2">
        <v>0</v>
      </c>
    </row>
    <row r="82" spans="1:4" x14ac:dyDescent="0.25">
      <c r="A82" s="1" t="s">
        <v>908</v>
      </c>
      <c r="B82" s="2">
        <v>42231</v>
      </c>
      <c r="C82" s="1" t="s">
        <v>908</v>
      </c>
      <c r="D82" s="2">
        <v>0</v>
      </c>
    </row>
    <row r="83" spans="1:4" x14ac:dyDescent="0.25">
      <c r="A83" s="1" t="s">
        <v>684</v>
      </c>
      <c r="B83" s="2">
        <v>3330</v>
      </c>
      <c r="C83" s="1" t="s">
        <v>684</v>
      </c>
      <c r="D83" s="2">
        <v>0</v>
      </c>
    </row>
    <row r="84" spans="1:4" x14ac:dyDescent="0.25">
      <c r="A84" s="1" t="s">
        <v>925</v>
      </c>
      <c r="B84" s="2">
        <v>885900</v>
      </c>
      <c r="C84" s="1" t="s">
        <v>925</v>
      </c>
      <c r="D84" s="2">
        <v>0</v>
      </c>
    </row>
    <row r="85" spans="1:4" x14ac:dyDescent="0.25">
      <c r="A85" s="1" t="s">
        <v>947</v>
      </c>
      <c r="B85" s="2">
        <v>300000</v>
      </c>
      <c r="C85" s="1" t="s">
        <v>947</v>
      </c>
      <c r="D85" s="2">
        <v>0</v>
      </c>
    </row>
    <row r="86" spans="1:4" x14ac:dyDescent="0.25">
      <c r="A86" s="1" t="s">
        <v>414</v>
      </c>
      <c r="B86" s="2">
        <v>150000</v>
      </c>
      <c r="C86" s="1" t="s">
        <v>414</v>
      </c>
      <c r="D86" s="2">
        <v>0</v>
      </c>
    </row>
    <row r="87" spans="1:4" x14ac:dyDescent="0.25">
      <c r="A87" s="1" t="s">
        <v>540</v>
      </c>
      <c r="B87" s="2">
        <v>250000</v>
      </c>
      <c r="C87" s="1" t="s">
        <v>540</v>
      </c>
      <c r="D87" s="2">
        <v>0</v>
      </c>
    </row>
    <row r="88" spans="1:4" x14ac:dyDescent="0.25">
      <c r="A88" s="1" t="s">
        <v>413</v>
      </c>
      <c r="B88" s="2">
        <v>500000</v>
      </c>
      <c r="C88" s="1" t="s">
        <v>413</v>
      </c>
      <c r="D88" s="2">
        <v>0</v>
      </c>
    </row>
    <row r="89" spans="1:4" x14ac:dyDescent="0.25">
      <c r="A89" s="1" t="s">
        <v>894</v>
      </c>
      <c r="B89" s="2">
        <v>191586</v>
      </c>
      <c r="C89" s="1" t="s">
        <v>894</v>
      </c>
      <c r="D89" s="2">
        <v>0</v>
      </c>
    </row>
    <row r="90" spans="1:4" x14ac:dyDescent="0.25">
      <c r="A90" s="1" t="s">
        <v>765</v>
      </c>
      <c r="B90" s="2">
        <v>2089</v>
      </c>
      <c r="C90" s="1" t="s">
        <v>765</v>
      </c>
      <c r="D90" s="2">
        <v>0</v>
      </c>
    </row>
    <row r="91" spans="1:4" x14ac:dyDescent="0.25">
      <c r="A91" s="1" t="s">
        <v>161</v>
      </c>
      <c r="B91" s="2">
        <v>650000</v>
      </c>
      <c r="C91" s="1" t="s">
        <v>161</v>
      </c>
      <c r="D91" s="2">
        <v>0</v>
      </c>
    </row>
    <row r="92" spans="1:4" x14ac:dyDescent="0.25">
      <c r="A92" s="1" t="s">
        <v>802</v>
      </c>
      <c r="B92" s="2">
        <v>750482</v>
      </c>
      <c r="C92" s="1" t="s">
        <v>802</v>
      </c>
      <c r="D92" s="2">
        <v>0</v>
      </c>
    </row>
    <row r="93" spans="1:4" x14ac:dyDescent="0.25">
      <c r="A93" s="1" t="s">
        <v>301</v>
      </c>
      <c r="B93" s="2">
        <v>136469</v>
      </c>
      <c r="C93" s="1" t="s">
        <v>301</v>
      </c>
      <c r="D93" s="2">
        <v>0</v>
      </c>
    </row>
    <row r="94" spans="1:4" x14ac:dyDescent="0.25">
      <c r="A94" s="1" t="s">
        <v>186</v>
      </c>
      <c r="B94" s="2">
        <v>3878</v>
      </c>
      <c r="C94" s="1" t="s">
        <v>186</v>
      </c>
      <c r="D94" s="2">
        <v>0</v>
      </c>
    </row>
    <row r="95" spans="1:4" x14ac:dyDescent="0.25">
      <c r="A95" s="1" t="s">
        <v>237</v>
      </c>
      <c r="B95" s="2">
        <v>922628</v>
      </c>
      <c r="C95" s="1" t="s">
        <v>237</v>
      </c>
      <c r="D95" s="2">
        <v>0</v>
      </c>
    </row>
    <row r="96" spans="1:4" x14ac:dyDescent="0.25">
      <c r="A96" s="1" t="s">
        <v>941</v>
      </c>
      <c r="B96" s="2">
        <v>477648</v>
      </c>
      <c r="C96" s="1" t="s">
        <v>941</v>
      </c>
      <c r="D96" s="2">
        <v>0</v>
      </c>
    </row>
    <row r="97" spans="1:4" x14ac:dyDescent="0.25">
      <c r="A97" s="1" t="s">
        <v>315</v>
      </c>
      <c r="B97" s="2">
        <v>220000</v>
      </c>
      <c r="C97" s="1" t="s">
        <v>315</v>
      </c>
      <c r="D97" s="2">
        <v>0</v>
      </c>
    </row>
    <row r="98" spans="1:4" x14ac:dyDescent="0.25">
      <c r="A98" s="1" t="s">
        <v>683</v>
      </c>
      <c r="B98" s="2">
        <v>3878557</v>
      </c>
      <c r="C98" s="1" t="s">
        <v>683</v>
      </c>
      <c r="D98" s="2">
        <v>0</v>
      </c>
    </row>
    <row r="99" spans="1:4" x14ac:dyDescent="0.25">
      <c r="A99" s="1" t="s">
        <v>26</v>
      </c>
      <c r="B99" s="2">
        <v>20000</v>
      </c>
      <c r="C99" s="1" t="s">
        <v>26</v>
      </c>
      <c r="D99" s="2">
        <v>0</v>
      </c>
    </row>
    <row r="100" spans="1:4" x14ac:dyDescent="0.25">
      <c r="A100" s="1" t="s">
        <v>522</v>
      </c>
      <c r="B100" s="2">
        <v>34102</v>
      </c>
      <c r="C100" s="1" t="s">
        <v>522</v>
      </c>
      <c r="D100" s="2">
        <v>0</v>
      </c>
    </row>
    <row r="101" spans="1:4" x14ac:dyDescent="0.25">
      <c r="A101" s="1" t="s">
        <v>895</v>
      </c>
      <c r="B101" s="2">
        <v>342245</v>
      </c>
      <c r="C101" s="1" t="s">
        <v>895</v>
      </c>
      <c r="D101" s="2">
        <v>0</v>
      </c>
    </row>
    <row r="102" spans="1:4" x14ac:dyDescent="0.25">
      <c r="A102" s="1" t="s">
        <v>416</v>
      </c>
      <c r="B102" s="2">
        <v>272876</v>
      </c>
      <c r="C102" s="1" t="s">
        <v>416</v>
      </c>
      <c r="D102" s="2">
        <v>68219</v>
      </c>
    </row>
    <row r="103" spans="1:4" x14ac:dyDescent="0.25">
      <c r="A103" s="1" t="s">
        <v>786</v>
      </c>
      <c r="B103" s="2">
        <v>783588</v>
      </c>
      <c r="C103" s="1" t="s">
        <v>786</v>
      </c>
      <c r="D103" s="2">
        <v>0</v>
      </c>
    </row>
    <row r="104" spans="1:4" x14ac:dyDescent="0.25">
      <c r="A104" s="1" t="s">
        <v>242</v>
      </c>
      <c r="B104" s="2">
        <v>45000</v>
      </c>
      <c r="C104" s="1" t="s">
        <v>242</v>
      </c>
      <c r="D104" s="2">
        <v>0</v>
      </c>
    </row>
    <row r="105" spans="1:4" x14ac:dyDescent="0.25">
      <c r="A105" s="1" t="s">
        <v>927</v>
      </c>
      <c r="B105" s="2">
        <v>825000</v>
      </c>
      <c r="C105" s="1" t="s">
        <v>927</v>
      </c>
      <c r="D105" s="2">
        <v>0</v>
      </c>
    </row>
    <row r="106" spans="1:4" x14ac:dyDescent="0.25">
      <c r="A106" s="1" t="s">
        <v>836</v>
      </c>
      <c r="B106" s="2">
        <v>698892</v>
      </c>
      <c r="C106" s="1" t="s">
        <v>836</v>
      </c>
      <c r="D106" s="2">
        <v>0</v>
      </c>
    </row>
    <row r="107" spans="1:4" x14ac:dyDescent="0.25">
      <c r="A107" s="1" t="s">
        <v>404</v>
      </c>
      <c r="B107" s="2">
        <v>985153</v>
      </c>
      <c r="C107" s="1" t="s">
        <v>404</v>
      </c>
      <c r="D107" s="2">
        <v>0</v>
      </c>
    </row>
    <row r="108" spans="1:4" x14ac:dyDescent="0.25">
      <c r="A108" s="1" t="s">
        <v>334</v>
      </c>
      <c r="B108" s="2">
        <v>300000</v>
      </c>
      <c r="C108" s="1" t="s">
        <v>334</v>
      </c>
      <c r="D108" s="2">
        <v>0</v>
      </c>
    </row>
    <row r="109" spans="1:4" x14ac:dyDescent="0.25">
      <c r="A109" s="1" t="s">
        <v>264</v>
      </c>
      <c r="B109" s="2">
        <v>695000</v>
      </c>
      <c r="C109" s="1" t="s">
        <v>264</v>
      </c>
      <c r="D109" s="2">
        <v>0</v>
      </c>
    </row>
    <row r="110" spans="1:4" x14ac:dyDescent="0.25">
      <c r="A110" s="1" t="s">
        <v>136</v>
      </c>
      <c r="B110" s="2">
        <v>2548</v>
      </c>
      <c r="C110" s="1" t="s">
        <v>136</v>
      </c>
      <c r="D110" s="2">
        <v>0</v>
      </c>
    </row>
    <row r="111" spans="1:4" x14ac:dyDescent="0.25">
      <c r="A111" s="1" t="s">
        <v>179</v>
      </c>
      <c r="B111" s="2">
        <v>281950</v>
      </c>
      <c r="C111" s="1" t="s">
        <v>179</v>
      </c>
      <c r="D111" s="2">
        <v>0</v>
      </c>
    </row>
    <row r="112" spans="1:4" x14ac:dyDescent="0.25">
      <c r="A112" s="1" t="s">
        <v>146</v>
      </c>
      <c r="B112" s="2">
        <v>4200</v>
      </c>
      <c r="C112" s="1" t="s">
        <v>146</v>
      </c>
      <c r="D112" s="2">
        <v>0</v>
      </c>
    </row>
    <row r="113" spans="1:4" x14ac:dyDescent="0.25">
      <c r="A113" s="1" t="s">
        <v>750</v>
      </c>
      <c r="B113" s="2">
        <v>149246</v>
      </c>
      <c r="C113" s="1" t="s">
        <v>750</v>
      </c>
      <c r="D113" s="2">
        <v>0</v>
      </c>
    </row>
    <row r="114" spans="1:4" x14ac:dyDescent="0.25">
      <c r="A114" s="1" t="s">
        <v>478</v>
      </c>
      <c r="B114" s="2">
        <v>625000</v>
      </c>
      <c r="C114" s="1" t="s">
        <v>478</v>
      </c>
      <c r="D114" s="2">
        <v>0</v>
      </c>
    </row>
    <row r="115" spans="1:4" x14ac:dyDescent="0.25">
      <c r="A115" s="1" t="s">
        <v>808</v>
      </c>
      <c r="B115" s="2">
        <v>226437</v>
      </c>
      <c r="C115" s="1" t="s">
        <v>808</v>
      </c>
      <c r="D115" s="2">
        <v>0</v>
      </c>
    </row>
    <row r="116" spans="1:4" x14ac:dyDescent="0.25">
      <c r="A116" s="1" t="s">
        <v>213</v>
      </c>
      <c r="B116" s="2">
        <v>1524367</v>
      </c>
      <c r="C116" s="1" t="s">
        <v>213</v>
      </c>
      <c r="D116" s="2">
        <v>0</v>
      </c>
    </row>
    <row r="117" spans="1:4" x14ac:dyDescent="0.25">
      <c r="A117" s="1" t="s">
        <v>500</v>
      </c>
      <c r="B117" s="2">
        <v>25000</v>
      </c>
      <c r="C117" s="1" t="s">
        <v>500</v>
      </c>
      <c r="D117" s="2">
        <v>0</v>
      </c>
    </row>
    <row r="118" spans="1:4" x14ac:dyDescent="0.25">
      <c r="A118" s="1" t="s">
        <v>809</v>
      </c>
      <c r="B118" s="2">
        <v>28083</v>
      </c>
      <c r="C118" s="1" t="s">
        <v>809</v>
      </c>
      <c r="D118" s="2">
        <v>0</v>
      </c>
    </row>
    <row r="119" spans="1:4" x14ac:dyDescent="0.25">
      <c r="A119" s="1" t="s">
        <v>655</v>
      </c>
      <c r="B119" s="2">
        <v>360914</v>
      </c>
      <c r="C119" s="1" t="s">
        <v>655</v>
      </c>
      <c r="D119" s="2">
        <v>0</v>
      </c>
    </row>
    <row r="120" spans="1:4" x14ac:dyDescent="0.25">
      <c r="A120" s="1" t="s">
        <v>105</v>
      </c>
      <c r="B120" s="2">
        <v>202238</v>
      </c>
      <c r="C120" s="1" t="s">
        <v>105</v>
      </c>
      <c r="D120" s="2">
        <v>0</v>
      </c>
    </row>
    <row r="121" spans="1:4" x14ac:dyDescent="0.25">
      <c r="A121" s="1" t="s">
        <v>147</v>
      </c>
      <c r="B121" s="2">
        <v>60400</v>
      </c>
      <c r="C121" s="1" t="s">
        <v>147</v>
      </c>
      <c r="D121" s="2">
        <v>0</v>
      </c>
    </row>
    <row r="122" spans="1:4" x14ac:dyDescent="0.25">
      <c r="A122" s="1" t="s">
        <v>952</v>
      </c>
      <c r="B122" s="2">
        <v>101214</v>
      </c>
      <c r="C122" s="1" t="s">
        <v>952</v>
      </c>
      <c r="D122" s="2">
        <v>0</v>
      </c>
    </row>
    <row r="123" spans="1:4" x14ac:dyDescent="0.25">
      <c r="A123" s="1" t="s">
        <v>812</v>
      </c>
      <c r="B123" s="2">
        <v>313752</v>
      </c>
      <c r="C123" s="1" t="s">
        <v>812</v>
      </c>
      <c r="D123" s="2">
        <v>0</v>
      </c>
    </row>
    <row r="124" spans="1:4" x14ac:dyDescent="0.25">
      <c r="A124" s="1" t="s">
        <v>487</v>
      </c>
      <c r="B124" s="2">
        <v>492261</v>
      </c>
      <c r="C124" s="1" t="s">
        <v>487</v>
      </c>
      <c r="D124" s="2">
        <v>0</v>
      </c>
    </row>
    <row r="125" spans="1:4" x14ac:dyDescent="0.25">
      <c r="A125" s="1" t="s">
        <v>938</v>
      </c>
      <c r="B125" s="2">
        <v>1228775</v>
      </c>
      <c r="C125" s="1" t="s">
        <v>938</v>
      </c>
      <c r="D125" s="2">
        <v>0</v>
      </c>
    </row>
    <row r="126" spans="1:4" x14ac:dyDescent="0.25">
      <c r="A126" s="1" t="s">
        <v>523</v>
      </c>
      <c r="B126" s="2">
        <v>579815</v>
      </c>
      <c r="C126" s="1" t="s">
        <v>523</v>
      </c>
      <c r="D126" s="2">
        <v>0</v>
      </c>
    </row>
    <row r="127" spans="1:4" x14ac:dyDescent="0.25">
      <c r="A127" s="1" t="s">
        <v>547</v>
      </c>
      <c r="B127" s="2">
        <v>185113</v>
      </c>
      <c r="C127" s="1" t="s">
        <v>547</v>
      </c>
      <c r="D127" s="2">
        <v>0</v>
      </c>
    </row>
    <row r="128" spans="1:4" x14ac:dyDescent="0.25">
      <c r="A128" s="1" t="s">
        <v>862</v>
      </c>
      <c r="B128" s="2">
        <v>540720</v>
      </c>
      <c r="C128" s="1" t="s">
        <v>862</v>
      </c>
      <c r="D128" s="2">
        <v>0</v>
      </c>
    </row>
    <row r="129" spans="1:4" x14ac:dyDescent="0.25">
      <c r="A129" s="1" t="s">
        <v>749</v>
      </c>
      <c r="B129" s="2">
        <v>156528</v>
      </c>
      <c r="C129" s="1" t="s">
        <v>749</v>
      </c>
      <c r="D129" s="2">
        <v>0</v>
      </c>
    </row>
    <row r="130" spans="1:4" x14ac:dyDescent="0.25">
      <c r="A130" s="1" t="s">
        <v>880</v>
      </c>
      <c r="B130" s="2">
        <v>703094</v>
      </c>
      <c r="C130" s="1" t="s">
        <v>880</v>
      </c>
      <c r="D130" s="2">
        <v>0</v>
      </c>
    </row>
    <row r="131" spans="1:4" x14ac:dyDescent="0.25">
      <c r="A131" s="1" t="s">
        <v>291</v>
      </c>
      <c r="B131" s="2">
        <v>387936</v>
      </c>
      <c r="C131" s="1" t="s">
        <v>291</v>
      </c>
      <c r="D131" s="2">
        <v>0</v>
      </c>
    </row>
    <row r="132" spans="1:4" x14ac:dyDescent="0.25">
      <c r="A132" s="1" t="s">
        <v>379</v>
      </c>
      <c r="B132" s="2">
        <v>24434</v>
      </c>
      <c r="C132" s="1" t="s">
        <v>379</v>
      </c>
      <c r="D132" s="2">
        <v>0</v>
      </c>
    </row>
    <row r="133" spans="1:4" x14ac:dyDescent="0.25">
      <c r="A133" s="1" t="s">
        <v>780</v>
      </c>
      <c r="B133" s="2">
        <v>22822</v>
      </c>
      <c r="C133" s="1" t="s">
        <v>780</v>
      </c>
      <c r="D133" s="2">
        <v>0</v>
      </c>
    </row>
    <row r="134" spans="1:4" x14ac:dyDescent="0.25">
      <c r="A134" s="1" t="s">
        <v>734</v>
      </c>
      <c r="B134" s="2">
        <v>435000</v>
      </c>
      <c r="C134" s="1" t="s">
        <v>734</v>
      </c>
      <c r="D134" s="2">
        <v>0</v>
      </c>
    </row>
    <row r="135" spans="1:4" x14ac:dyDescent="0.25">
      <c r="A135" s="1" t="s">
        <v>365</v>
      </c>
      <c r="B135" s="2">
        <v>384249</v>
      </c>
      <c r="C135" s="1" t="s">
        <v>202</v>
      </c>
      <c r="D135" s="2">
        <v>0</v>
      </c>
    </row>
    <row r="136" spans="1:4" x14ac:dyDescent="0.25">
      <c r="A136" s="1" t="s">
        <v>612</v>
      </c>
      <c r="B136" s="2">
        <v>911608</v>
      </c>
      <c r="C136" s="1" t="s">
        <v>270</v>
      </c>
      <c r="D136" s="2">
        <v>0</v>
      </c>
    </row>
    <row r="137" spans="1:4" x14ac:dyDescent="0.25">
      <c r="A137" s="1" t="s">
        <v>581</v>
      </c>
      <c r="B137" s="2">
        <v>46000</v>
      </c>
      <c r="C137" s="1" t="s">
        <v>365</v>
      </c>
      <c r="D137" s="2">
        <v>0</v>
      </c>
    </row>
    <row r="138" spans="1:4" x14ac:dyDescent="0.25">
      <c r="A138" s="1" t="s">
        <v>654</v>
      </c>
      <c r="B138" s="2">
        <v>715122</v>
      </c>
      <c r="C138" s="1" t="s">
        <v>612</v>
      </c>
      <c r="D138" s="2">
        <v>0</v>
      </c>
    </row>
    <row r="139" spans="1:4" x14ac:dyDescent="0.25">
      <c r="A139" s="1" t="s">
        <v>727</v>
      </c>
      <c r="B139" s="2">
        <v>226586</v>
      </c>
      <c r="C139" s="1" t="s">
        <v>581</v>
      </c>
      <c r="D139" s="2">
        <v>0</v>
      </c>
    </row>
    <row r="140" spans="1:4" x14ac:dyDescent="0.25">
      <c r="A140" s="1" t="s">
        <v>86</v>
      </c>
      <c r="B140" s="2">
        <v>1016198</v>
      </c>
      <c r="C140" s="1" t="s">
        <v>654</v>
      </c>
      <c r="D140" s="2">
        <v>0</v>
      </c>
    </row>
    <row r="141" spans="1:4" x14ac:dyDescent="0.25">
      <c r="A141" s="1" t="s">
        <v>658</v>
      </c>
      <c r="B141" s="2">
        <v>174993</v>
      </c>
      <c r="C141" s="1" t="s">
        <v>727</v>
      </c>
      <c r="D141" s="2">
        <v>0</v>
      </c>
    </row>
    <row r="142" spans="1:4" x14ac:dyDescent="0.25">
      <c r="A142" s="1" t="s">
        <v>184</v>
      </c>
      <c r="B142" s="2">
        <v>325000</v>
      </c>
      <c r="C142" s="1" t="s">
        <v>86</v>
      </c>
      <c r="D142" s="2">
        <v>0</v>
      </c>
    </row>
    <row r="143" spans="1:4" x14ac:dyDescent="0.25">
      <c r="A143" s="1" t="s">
        <v>707</v>
      </c>
      <c r="B143" s="2">
        <v>7000</v>
      </c>
      <c r="C143" s="1" t="s">
        <v>658</v>
      </c>
      <c r="D143" s="2">
        <v>0</v>
      </c>
    </row>
    <row r="144" spans="1:4" x14ac:dyDescent="0.25">
      <c r="A144" s="1" t="s">
        <v>642</v>
      </c>
      <c r="B144" s="2">
        <v>500000</v>
      </c>
      <c r="C144" s="1" t="s">
        <v>184</v>
      </c>
      <c r="D144" s="2">
        <v>0</v>
      </c>
    </row>
    <row r="145" spans="1:4" x14ac:dyDescent="0.25">
      <c r="A145" s="1" t="s">
        <v>121</v>
      </c>
      <c r="B145" s="2">
        <v>1212404</v>
      </c>
      <c r="C145" s="1" t="s">
        <v>707</v>
      </c>
      <c r="D145" s="2">
        <v>0</v>
      </c>
    </row>
    <row r="146" spans="1:4" x14ac:dyDescent="0.25">
      <c r="A146" s="1" t="s">
        <v>183</v>
      </c>
      <c r="B146" s="2">
        <v>1502931</v>
      </c>
      <c r="C146" s="1" t="s">
        <v>642</v>
      </c>
      <c r="D146" s="2">
        <v>0</v>
      </c>
    </row>
    <row r="147" spans="1:4" x14ac:dyDescent="0.25">
      <c r="A147" s="1" t="s">
        <v>706</v>
      </c>
      <c r="B147" s="2">
        <v>409937</v>
      </c>
      <c r="C147" s="1" t="s">
        <v>121</v>
      </c>
      <c r="D147" s="2">
        <v>0</v>
      </c>
    </row>
    <row r="148" spans="1:4" x14ac:dyDescent="0.25">
      <c r="A148" s="1" t="s">
        <v>400</v>
      </c>
      <c r="B148" s="2">
        <v>123000</v>
      </c>
      <c r="C148" s="1" t="s">
        <v>183</v>
      </c>
      <c r="D148" s="2">
        <v>0</v>
      </c>
    </row>
    <row r="149" spans="1:4" x14ac:dyDescent="0.25">
      <c r="A149" s="1" t="s">
        <v>52</v>
      </c>
      <c r="B149" s="2">
        <v>50000</v>
      </c>
      <c r="C149" s="1" t="s">
        <v>706</v>
      </c>
      <c r="D149" s="2">
        <v>0</v>
      </c>
    </row>
    <row r="150" spans="1:4" x14ac:dyDescent="0.25">
      <c r="A150" s="1" t="s">
        <v>834</v>
      </c>
      <c r="B150" s="2">
        <v>32612</v>
      </c>
      <c r="C150" s="1" t="s">
        <v>400</v>
      </c>
      <c r="D150" s="2">
        <v>0</v>
      </c>
    </row>
    <row r="151" spans="1:4" x14ac:dyDescent="0.25">
      <c r="A151" s="1" t="s">
        <v>705</v>
      </c>
      <c r="B151" s="2">
        <v>320190</v>
      </c>
      <c r="C151" s="1" t="s">
        <v>52</v>
      </c>
      <c r="D151" s="2">
        <v>0</v>
      </c>
    </row>
    <row r="152" spans="1:4" x14ac:dyDescent="0.25">
      <c r="A152" s="1" t="s">
        <v>226</v>
      </c>
      <c r="B152" s="2">
        <v>341016</v>
      </c>
      <c r="C152" s="1" t="s">
        <v>834</v>
      </c>
      <c r="D152" s="2">
        <v>0</v>
      </c>
    </row>
    <row r="153" spans="1:4" x14ac:dyDescent="0.25">
      <c r="A153" s="1" t="s">
        <v>772</v>
      </c>
      <c r="B153" s="2">
        <v>1286345</v>
      </c>
      <c r="C153" s="1" t="s">
        <v>705</v>
      </c>
      <c r="D153" s="2">
        <v>0</v>
      </c>
    </row>
    <row r="154" spans="1:4" x14ac:dyDescent="0.25">
      <c r="A154" s="1" t="s">
        <v>406</v>
      </c>
      <c r="B154" s="2">
        <v>24084</v>
      </c>
      <c r="C154" s="1" t="s">
        <v>226</v>
      </c>
      <c r="D154" s="2">
        <v>0</v>
      </c>
    </row>
    <row r="155" spans="1:4" x14ac:dyDescent="0.25">
      <c r="A155" s="1" t="s">
        <v>125</v>
      </c>
      <c r="B155" s="2">
        <v>364685</v>
      </c>
      <c r="C155" s="1" t="s">
        <v>772</v>
      </c>
      <c r="D155" s="2">
        <v>0</v>
      </c>
    </row>
    <row r="156" spans="1:4" x14ac:dyDescent="0.25">
      <c r="A156" s="1" t="s">
        <v>346</v>
      </c>
      <c r="B156" s="2">
        <v>285500</v>
      </c>
      <c r="C156" s="1" t="s">
        <v>406</v>
      </c>
      <c r="D156" s="2">
        <v>0</v>
      </c>
    </row>
    <row r="157" spans="1:4" x14ac:dyDescent="0.25">
      <c r="A157" s="1" t="s">
        <v>580</v>
      </c>
      <c r="B157" s="2">
        <v>294331</v>
      </c>
      <c r="C157" s="1" t="s">
        <v>125</v>
      </c>
      <c r="D157" s="2">
        <v>0</v>
      </c>
    </row>
    <row r="158" spans="1:4" x14ac:dyDescent="0.25">
      <c r="A158" s="1" t="s">
        <v>253</v>
      </c>
      <c r="B158" s="2">
        <v>753262</v>
      </c>
      <c r="C158" s="1" t="s">
        <v>346</v>
      </c>
      <c r="D158" s="2">
        <v>0</v>
      </c>
    </row>
    <row r="159" spans="1:4" x14ac:dyDescent="0.25">
      <c r="A159" s="1" t="s">
        <v>710</v>
      </c>
      <c r="B159" s="2">
        <v>2000</v>
      </c>
      <c r="C159" s="1" t="s">
        <v>580</v>
      </c>
      <c r="D159" s="2">
        <v>0</v>
      </c>
    </row>
    <row r="160" spans="1:4" x14ac:dyDescent="0.25">
      <c r="A160" s="1" t="s">
        <v>543</v>
      </c>
      <c r="B160" s="2">
        <v>517232</v>
      </c>
      <c r="C160" s="1" t="s">
        <v>253</v>
      </c>
      <c r="D160" s="2">
        <v>0</v>
      </c>
    </row>
    <row r="161" spans="1:4" x14ac:dyDescent="0.25">
      <c r="A161" s="1" t="s">
        <v>914</v>
      </c>
      <c r="B161" s="2">
        <v>3105483</v>
      </c>
      <c r="C161" s="1" t="s">
        <v>710</v>
      </c>
      <c r="D161" s="2">
        <v>0</v>
      </c>
    </row>
    <row r="162" spans="1:4" x14ac:dyDescent="0.25">
      <c r="A162" s="1" t="s">
        <v>187</v>
      </c>
      <c r="B162" s="2">
        <v>325000</v>
      </c>
      <c r="C162" s="1" t="s">
        <v>543</v>
      </c>
      <c r="D162" s="2">
        <v>0</v>
      </c>
    </row>
    <row r="163" spans="1:4" x14ac:dyDescent="0.25">
      <c r="A163" s="1" t="s">
        <v>442</v>
      </c>
      <c r="B163" s="2">
        <v>251267</v>
      </c>
      <c r="C163" s="1" t="s">
        <v>914</v>
      </c>
      <c r="D163" s="2">
        <v>0</v>
      </c>
    </row>
    <row r="164" spans="1:4" x14ac:dyDescent="0.25">
      <c r="A164" s="1" t="s">
        <v>859</v>
      </c>
      <c r="B164" s="2">
        <v>156464</v>
      </c>
      <c r="C164" s="1" t="s">
        <v>187</v>
      </c>
      <c r="D164" s="2">
        <v>0</v>
      </c>
    </row>
    <row r="165" spans="1:4" x14ac:dyDescent="0.25">
      <c r="A165" s="1" t="s">
        <v>317</v>
      </c>
      <c r="B165" s="2">
        <v>50000</v>
      </c>
      <c r="C165" s="1" t="s">
        <v>442</v>
      </c>
      <c r="D165" s="2">
        <v>0</v>
      </c>
    </row>
    <row r="166" spans="1:4" x14ac:dyDescent="0.25">
      <c r="A166" s="1" t="s">
        <v>946</v>
      </c>
      <c r="B166" s="2">
        <v>292086</v>
      </c>
      <c r="C166" s="1" t="s">
        <v>859</v>
      </c>
      <c r="D166" s="2">
        <v>0</v>
      </c>
    </row>
    <row r="167" spans="1:4" x14ac:dyDescent="0.25">
      <c r="A167" s="1" t="s">
        <v>265</v>
      </c>
      <c r="B167" s="2">
        <v>1314818</v>
      </c>
      <c r="C167" s="1" t="s">
        <v>317</v>
      </c>
      <c r="D167" s="2">
        <v>0</v>
      </c>
    </row>
    <row r="168" spans="1:4" x14ac:dyDescent="0.25">
      <c r="A168" s="1" t="s">
        <v>36</v>
      </c>
      <c r="B168" s="2">
        <v>460721</v>
      </c>
      <c r="C168" s="1" t="s">
        <v>946</v>
      </c>
      <c r="D168" s="2">
        <v>0</v>
      </c>
    </row>
    <row r="169" spans="1:4" x14ac:dyDescent="0.25">
      <c r="A169" s="1" t="s">
        <v>227</v>
      </c>
      <c r="B169" s="2">
        <v>450000</v>
      </c>
      <c r="C169" s="1" t="s">
        <v>265</v>
      </c>
      <c r="D169" s="2">
        <v>0</v>
      </c>
    </row>
    <row r="170" spans="1:4" x14ac:dyDescent="0.25">
      <c r="A170" s="1" t="s">
        <v>921</v>
      </c>
      <c r="B170" s="2">
        <v>175000</v>
      </c>
      <c r="C170" s="1" t="s">
        <v>36</v>
      </c>
      <c r="D170" s="2">
        <v>0</v>
      </c>
    </row>
    <row r="171" spans="1:4" x14ac:dyDescent="0.25">
      <c r="A171" s="1" t="s">
        <v>804</v>
      </c>
      <c r="B171" s="2">
        <v>711464</v>
      </c>
      <c r="C171" s="1" t="s">
        <v>227</v>
      </c>
      <c r="D171" s="2">
        <v>0</v>
      </c>
    </row>
    <row r="172" spans="1:4" x14ac:dyDescent="0.25">
      <c r="A172" s="1" t="s">
        <v>752</v>
      </c>
      <c r="B172" s="2">
        <v>1419442</v>
      </c>
      <c r="C172" s="1" t="s">
        <v>921</v>
      </c>
      <c r="D172" s="2">
        <v>0</v>
      </c>
    </row>
    <row r="173" spans="1:4" x14ac:dyDescent="0.25">
      <c r="A173" s="1" t="s">
        <v>418</v>
      </c>
      <c r="B173" s="2">
        <v>649845</v>
      </c>
      <c r="C173" s="1" t="s">
        <v>804</v>
      </c>
      <c r="D173" s="2">
        <v>0</v>
      </c>
    </row>
    <row r="174" spans="1:4" x14ac:dyDescent="0.25">
      <c r="A174" s="1" t="s">
        <v>122</v>
      </c>
      <c r="B174" s="2">
        <v>187077</v>
      </c>
      <c r="C174" s="1" t="s">
        <v>752</v>
      </c>
      <c r="D174" s="2">
        <v>0</v>
      </c>
    </row>
    <row r="175" spans="1:4" x14ac:dyDescent="0.25">
      <c r="A175" s="1" t="s">
        <v>929</v>
      </c>
      <c r="B175" s="2">
        <v>381766</v>
      </c>
      <c r="C175" s="1" t="s">
        <v>418</v>
      </c>
      <c r="D175" s="2">
        <v>0</v>
      </c>
    </row>
    <row r="176" spans="1:4" x14ac:dyDescent="0.25">
      <c r="A176" s="1" t="s">
        <v>341</v>
      </c>
      <c r="B176" s="2">
        <v>25000</v>
      </c>
      <c r="C176" s="1" t="s">
        <v>122</v>
      </c>
      <c r="D176" s="2">
        <v>0</v>
      </c>
    </row>
    <row r="177" spans="1:4" x14ac:dyDescent="0.25">
      <c r="A177" s="1" t="s">
        <v>828</v>
      </c>
      <c r="B177" s="2">
        <v>231245</v>
      </c>
      <c r="C177" s="1" t="s">
        <v>929</v>
      </c>
      <c r="D177" s="2">
        <v>0</v>
      </c>
    </row>
    <row r="178" spans="1:4" x14ac:dyDescent="0.25">
      <c r="A178" s="1" t="s">
        <v>849</v>
      </c>
      <c r="B178" s="2">
        <v>13125</v>
      </c>
      <c r="C178" s="1" t="s">
        <v>341</v>
      </c>
      <c r="D178" s="2">
        <v>0</v>
      </c>
    </row>
    <row r="179" spans="1:4" x14ac:dyDescent="0.25">
      <c r="A179" s="1" t="s">
        <v>154</v>
      </c>
      <c r="B179" s="2">
        <v>50000</v>
      </c>
      <c r="C179" s="1" t="s">
        <v>828</v>
      </c>
      <c r="D179" s="2">
        <v>0</v>
      </c>
    </row>
    <row r="180" spans="1:4" x14ac:dyDescent="0.25">
      <c r="A180" s="1" t="s">
        <v>559</v>
      </c>
      <c r="B180" s="2">
        <v>16581</v>
      </c>
      <c r="C180" s="1" t="s">
        <v>849</v>
      </c>
      <c r="D180" s="2">
        <v>0</v>
      </c>
    </row>
    <row r="181" spans="1:4" x14ac:dyDescent="0.25">
      <c r="A181" s="1" t="s">
        <v>645</v>
      </c>
      <c r="B181" s="2">
        <v>28531</v>
      </c>
      <c r="C181" s="1" t="s">
        <v>154</v>
      </c>
      <c r="D181" s="2">
        <v>0</v>
      </c>
    </row>
    <row r="182" spans="1:4" x14ac:dyDescent="0.25">
      <c r="A182" s="1" t="s">
        <v>238</v>
      </c>
      <c r="B182" s="2">
        <v>380242</v>
      </c>
      <c r="C182" s="1" t="s">
        <v>559</v>
      </c>
      <c r="D182" s="2">
        <v>0</v>
      </c>
    </row>
    <row r="183" spans="1:4" x14ac:dyDescent="0.25">
      <c r="A183" s="1" t="s">
        <v>106</v>
      </c>
      <c r="B183" s="2">
        <v>287000</v>
      </c>
      <c r="C183" s="1" t="s">
        <v>645</v>
      </c>
      <c r="D183" s="2">
        <v>0</v>
      </c>
    </row>
    <row r="184" spans="1:4" x14ac:dyDescent="0.25">
      <c r="A184" s="1" t="s">
        <v>853</v>
      </c>
      <c r="B184" s="2">
        <v>416189</v>
      </c>
      <c r="C184" s="1" t="s">
        <v>238</v>
      </c>
      <c r="D184" s="2">
        <v>0</v>
      </c>
    </row>
    <row r="185" spans="1:4" x14ac:dyDescent="0.25">
      <c r="A185" s="1" t="s">
        <v>165</v>
      </c>
      <c r="B185" s="2">
        <v>241048</v>
      </c>
      <c r="C185" s="1" t="s">
        <v>106</v>
      </c>
      <c r="D185" s="2">
        <v>0</v>
      </c>
    </row>
    <row r="186" spans="1:4" x14ac:dyDescent="0.25">
      <c r="A186" s="1" t="s">
        <v>831</v>
      </c>
      <c r="B186" s="2">
        <v>44004</v>
      </c>
      <c r="C186" s="1" t="s">
        <v>853</v>
      </c>
      <c r="D186" s="2">
        <v>0</v>
      </c>
    </row>
    <row r="187" spans="1:4" x14ac:dyDescent="0.25">
      <c r="A187" s="1" t="s">
        <v>375</v>
      </c>
      <c r="B187" s="2">
        <v>530223</v>
      </c>
      <c r="C187" s="1" t="s">
        <v>165</v>
      </c>
      <c r="D187" s="2">
        <v>0</v>
      </c>
    </row>
    <row r="188" spans="1:4" x14ac:dyDescent="0.25">
      <c r="A188" s="1" t="s">
        <v>533</v>
      </c>
      <c r="B188" s="2">
        <v>5244</v>
      </c>
      <c r="C188" s="1" t="s">
        <v>831</v>
      </c>
      <c r="D188" s="2">
        <v>0</v>
      </c>
    </row>
    <row r="189" spans="1:4" x14ac:dyDescent="0.25">
      <c r="A189" s="1" t="s">
        <v>327</v>
      </c>
      <c r="B189" s="2">
        <v>335590</v>
      </c>
      <c r="C189" s="1" t="s">
        <v>375</v>
      </c>
      <c r="D189" s="2">
        <v>0</v>
      </c>
    </row>
    <row r="190" spans="1:4" x14ac:dyDescent="0.25">
      <c r="A190" s="1" t="s">
        <v>135</v>
      </c>
      <c r="B190" s="2">
        <v>1624860</v>
      </c>
      <c r="C190" s="1" t="s">
        <v>533</v>
      </c>
      <c r="D190" s="2">
        <v>0</v>
      </c>
    </row>
    <row r="191" spans="1:4" x14ac:dyDescent="0.25">
      <c r="A191" s="1" t="s">
        <v>89</v>
      </c>
      <c r="B191" s="2">
        <v>50000</v>
      </c>
      <c r="C191" s="1" t="s">
        <v>327</v>
      </c>
      <c r="D191" s="2">
        <v>0</v>
      </c>
    </row>
    <row r="192" spans="1:4" x14ac:dyDescent="0.25">
      <c r="A192" s="1" t="s">
        <v>410</v>
      </c>
      <c r="B192" s="2">
        <v>101260</v>
      </c>
      <c r="C192" s="1" t="s">
        <v>135</v>
      </c>
      <c r="D192" s="2">
        <v>0</v>
      </c>
    </row>
    <row r="193" spans="1:4" x14ac:dyDescent="0.25">
      <c r="A193" s="1" t="s">
        <v>461</v>
      </c>
      <c r="B193" s="2">
        <v>25292</v>
      </c>
      <c r="C193" s="1" t="s">
        <v>89</v>
      </c>
      <c r="D193" s="2">
        <v>0</v>
      </c>
    </row>
    <row r="194" spans="1:4" x14ac:dyDescent="0.25">
      <c r="A194" s="1" t="s">
        <v>11</v>
      </c>
      <c r="B194" s="2">
        <v>230801</v>
      </c>
      <c r="C194" s="1" t="s">
        <v>410</v>
      </c>
      <c r="D194" s="2">
        <v>0</v>
      </c>
    </row>
    <row r="195" spans="1:4" x14ac:dyDescent="0.25">
      <c r="A195" s="1" t="s">
        <v>13</v>
      </c>
      <c r="B195" s="2">
        <v>55000</v>
      </c>
      <c r="C195" s="1" t="s">
        <v>461</v>
      </c>
      <c r="D195" s="2">
        <v>0</v>
      </c>
    </row>
    <row r="196" spans="1:4" x14ac:dyDescent="0.25">
      <c r="A196" s="1" t="s">
        <v>292</v>
      </c>
      <c r="B196" s="2">
        <v>1173918</v>
      </c>
      <c r="C196" s="1" t="s">
        <v>11</v>
      </c>
      <c r="D196" s="2">
        <v>0</v>
      </c>
    </row>
    <row r="197" spans="1:4" x14ac:dyDescent="0.25">
      <c r="A197" s="1" t="s">
        <v>781</v>
      </c>
      <c r="B197" s="2">
        <v>100000</v>
      </c>
      <c r="C197" s="1" t="s">
        <v>13</v>
      </c>
      <c r="D197" s="2">
        <v>0</v>
      </c>
    </row>
    <row r="198" spans="1:4" x14ac:dyDescent="0.25">
      <c r="A198" s="1" t="s">
        <v>482</v>
      </c>
      <c r="B198" s="2">
        <v>1126082</v>
      </c>
      <c r="C198" s="1" t="s">
        <v>292</v>
      </c>
      <c r="D198" s="2">
        <v>0</v>
      </c>
    </row>
    <row r="199" spans="1:4" x14ac:dyDescent="0.25">
      <c r="A199" s="1" t="s">
        <v>120</v>
      </c>
      <c r="B199" s="2">
        <v>6450</v>
      </c>
      <c r="C199" s="1" t="s">
        <v>781</v>
      </c>
      <c r="D199" s="2">
        <v>0</v>
      </c>
    </row>
    <row r="200" spans="1:4" x14ac:dyDescent="0.25">
      <c r="A200" s="1" t="s">
        <v>217</v>
      </c>
      <c r="B200" s="2">
        <v>846911</v>
      </c>
      <c r="C200" s="1" t="s">
        <v>482</v>
      </c>
      <c r="D200" s="2">
        <v>0</v>
      </c>
    </row>
    <row r="201" spans="1:4" x14ac:dyDescent="0.25">
      <c r="A201" s="1" t="s">
        <v>806</v>
      </c>
      <c r="B201" s="2">
        <v>1325885</v>
      </c>
      <c r="C201" s="1" t="s">
        <v>120</v>
      </c>
      <c r="D201" s="2">
        <v>0</v>
      </c>
    </row>
    <row r="202" spans="1:4" x14ac:dyDescent="0.25">
      <c r="A202" s="1" t="s">
        <v>126</v>
      </c>
      <c r="B202" s="2">
        <v>86600</v>
      </c>
      <c r="C202" s="1" t="s">
        <v>217</v>
      </c>
      <c r="D202" s="2">
        <v>0</v>
      </c>
    </row>
    <row r="203" spans="1:4" x14ac:dyDescent="0.25">
      <c r="A203" s="1" t="s">
        <v>621</v>
      </c>
      <c r="B203" s="2">
        <v>635068</v>
      </c>
      <c r="C203" s="1" t="s">
        <v>806</v>
      </c>
      <c r="D203" s="2">
        <v>0</v>
      </c>
    </row>
    <row r="204" spans="1:4" x14ac:dyDescent="0.25">
      <c r="A204" s="1" t="s">
        <v>366</v>
      </c>
      <c r="B204" s="2">
        <v>1293500</v>
      </c>
      <c r="C204" s="1" t="s">
        <v>126</v>
      </c>
      <c r="D204" s="2">
        <v>0</v>
      </c>
    </row>
    <row r="205" spans="1:4" x14ac:dyDescent="0.25">
      <c r="A205" s="1" t="s">
        <v>616</v>
      </c>
      <c r="B205" s="2">
        <v>207780</v>
      </c>
      <c r="C205" s="1" t="s">
        <v>621</v>
      </c>
      <c r="D205" s="2">
        <v>0</v>
      </c>
    </row>
    <row r="206" spans="1:4" x14ac:dyDescent="0.25">
      <c r="A206" s="1" t="s">
        <v>28</v>
      </c>
      <c r="B206" s="2">
        <v>327912</v>
      </c>
      <c r="C206" s="1" t="s">
        <v>366</v>
      </c>
      <c r="D206" s="2">
        <v>0</v>
      </c>
    </row>
    <row r="207" spans="1:4" x14ac:dyDescent="0.25">
      <c r="A207" s="1" t="s">
        <v>32</v>
      </c>
      <c r="B207" s="2">
        <v>200000</v>
      </c>
      <c r="C207" s="1" t="s">
        <v>616</v>
      </c>
      <c r="D207" s="2">
        <v>0</v>
      </c>
    </row>
    <row r="208" spans="1:4" x14ac:dyDescent="0.25">
      <c r="A208" s="1" t="s">
        <v>63</v>
      </c>
      <c r="B208" s="2">
        <v>20180016</v>
      </c>
      <c r="C208" s="1" t="s">
        <v>28</v>
      </c>
      <c r="D208" s="2">
        <v>0</v>
      </c>
    </row>
    <row r="209" spans="1:4" x14ac:dyDescent="0.25">
      <c r="A209" s="1" t="s">
        <v>156</v>
      </c>
      <c r="B209" s="2">
        <v>381500</v>
      </c>
      <c r="C209" s="1" t="s">
        <v>32</v>
      </c>
      <c r="D209" s="2">
        <v>0</v>
      </c>
    </row>
    <row r="210" spans="1:4" x14ac:dyDescent="0.25">
      <c r="A210" s="1" t="s">
        <v>412</v>
      </c>
      <c r="B210" s="2">
        <v>25000</v>
      </c>
      <c r="C210" s="1" t="s">
        <v>63</v>
      </c>
      <c r="D210" s="2">
        <v>0</v>
      </c>
    </row>
    <row r="211" spans="1:4" x14ac:dyDescent="0.25">
      <c r="A211" s="1" t="s">
        <v>23</v>
      </c>
      <c r="B211" s="2">
        <v>732446</v>
      </c>
      <c r="C211" s="1" t="s">
        <v>156</v>
      </c>
      <c r="D211" s="2">
        <v>0</v>
      </c>
    </row>
    <row r="212" spans="1:4" x14ac:dyDescent="0.25">
      <c r="A212" s="1" t="s">
        <v>641</v>
      </c>
      <c r="B212" s="2">
        <v>109256</v>
      </c>
      <c r="C212" s="1" t="s">
        <v>412</v>
      </c>
      <c r="D212" s="2">
        <v>0</v>
      </c>
    </row>
    <row r="213" spans="1:4" x14ac:dyDescent="0.25">
      <c r="A213" s="1" t="s">
        <v>558</v>
      </c>
      <c r="B213" s="2">
        <v>26882</v>
      </c>
      <c r="C213" s="1" t="s">
        <v>23</v>
      </c>
      <c r="D213" s="2">
        <v>0</v>
      </c>
    </row>
    <row r="214" spans="1:4" x14ac:dyDescent="0.25">
      <c r="A214" s="1" t="s">
        <v>258</v>
      </c>
      <c r="B214" s="2">
        <v>500000</v>
      </c>
      <c r="C214" s="1" t="s">
        <v>641</v>
      </c>
      <c r="D214" s="2">
        <v>0</v>
      </c>
    </row>
    <row r="215" spans="1:4" x14ac:dyDescent="0.25">
      <c r="A215" s="1" t="s">
        <v>468</v>
      </c>
      <c r="B215" s="2">
        <v>169710</v>
      </c>
      <c r="C215" s="1" t="s">
        <v>558</v>
      </c>
      <c r="D215" s="2">
        <v>0</v>
      </c>
    </row>
    <row r="216" spans="1:4" x14ac:dyDescent="0.25">
      <c r="A216" s="1" t="s">
        <v>484</v>
      </c>
      <c r="B216" s="2">
        <v>428624</v>
      </c>
      <c r="C216" s="1" t="s">
        <v>258</v>
      </c>
      <c r="D216" s="2">
        <v>0</v>
      </c>
    </row>
    <row r="217" spans="1:4" x14ac:dyDescent="0.25">
      <c r="A217" s="1" t="s">
        <v>945</v>
      </c>
      <c r="B217" s="2">
        <v>4443</v>
      </c>
      <c r="C217" s="1" t="s">
        <v>468</v>
      </c>
      <c r="D217" s="2">
        <v>0</v>
      </c>
    </row>
    <row r="218" spans="1:4" x14ac:dyDescent="0.25">
      <c r="A218" s="1" t="s">
        <v>284</v>
      </c>
      <c r="B218" s="2">
        <v>200000</v>
      </c>
      <c r="C218" s="1" t="s">
        <v>484</v>
      </c>
      <c r="D218" s="2">
        <v>0</v>
      </c>
    </row>
    <row r="219" spans="1:4" x14ac:dyDescent="0.25">
      <c r="A219" s="1" t="s">
        <v>869</v>
      </c>
      <c r="B219" s="2">
        <v>50000</v>
      </c>
      <c r="C219" s="1" t="s">
        <v>945</v>
      </c>
      <c r="D219" s="2">
        <v>0</v>
      </c>
    </row>
    <row r="220" spans="1:4" x14ac:dyDescent="0.25">
      <c r="A220" s="1" t="s">
        <v>260</v>
      </c>
      <c r="B220" s="2">
        <v>150000</v>
      </c>
      <c r="C220" s="1" t="s">
        <v>284</v>
      </c>
      <c r="D220" s="2">
        <v>0</v>
      </c>
    </row>
    <row r="221" spans="1:4" x14ac:dyDescent="0.25">
      <c r="A221" s="1" t="s">
        <v>521</v>
      </c>
      <c r="B221" s="2">
        <v>251025</v>
      </c>
      <c r="C221" s="1" t="s">
        <v>869</v>
      </c>
      <c r="D221" s="2">
        <v>0</v>
      </c>
    </row>
    <row r="222" spans="1:4" x14ac:dyDescent="0.25">
      <c r="A222" s="1" t="s">
        <v>118</v>
      </c>
      <c r="B222" s="2">
        <v>34025</v>
      </c>
      <c r="C222" s="1" t="s">
        <v>260</v>
      </c>
      <c r="D222" s="2">
        <v>0</v>
      </c>
    </row>
    <row r="223" spans="1:4" x14ac:dyDescent="0.25">
      <c r="A223" s="1" t="s">
        <v>57</v>
      </c>
      <c r="B223" s="2">
        <v>500000</v>
      </c>
      <c r="C223" s="1" t="s">
        <v>521</v>
      </c>
      <c r="D223" s="2">
        <v>0</v>
      </c>
    </row>
    <row r="224" spans="1:4" x14ac:dyDescent="0.25">
      <c r="A224" s="1" t="s">
        <v>762</v>
      </c>
      <c r="B224" s="2">
        <v>88000</v>
      </c>
      <c r="C224" s="1" t="s">
        <v>118</v>
      </c>
      <c r="D224" s="2">
        <v>0</v>
      </c>
    </row>
    <row r="225" spans="1:4" x14ac:dyDescent="0.25">
      <c r="A225" s="1" t="s">
        <v>49</v>
      </c>
      <c r="B225" s="2">
        <v>1829721</v>
      </c>
      <c r="C225" s="1" t="s">
        <v>57</v>
      </c>
      <c r="D225" s="2">
        <v>0</v>
      </c>
    </row>
    <row r="226" spans="1:4" x14ac:dyDescent="0.25">
      <c r="A226" s="1" t="s">
        <v>319</v>
      </c>
      <c r="B226" s="2">
        <v>281054</v>
      </c>
      <c r="C226" s="1" t="s">
        <v>762</v>
      </c>
      <c r="D226" s="2">
        <v>0</v>
      </c>
    </row>
    <row r="227" spans="1:4" x14ac:dyDescent="0.25">
      <c r="A227" s="1" t="s">
        <v>712</v>
      </c>
      <c r="B227" s="2">
        <v>300000</v>
      </c>
      <c r="C227" s="1" t="s">
        <v>49</v>
      </c>
      <c r="D227" s="2">
        <v>0</v>
      </c>
    </row>
    <row r="228" spans="1:4" x14ac:dyDescent="0.25">
      <c r="A228" s="1" t="s">
        <v>757</v>
      </c>
      <c r="B228" s="2">
        <v>26200</v>
      </c>
      <c r="C228" s="1" t="s">
        <v>319</v>
      </c>
      <c r="D228" s="2">
        <v>0</v>
      </c>
    </row>
    <row r="229" spans="1:4" x14ac:dyDescent="0.25">
      <c r="A229" s="1" t="s">
        <v>296</v>
      </c>
      <c r="B229" s="2">
        <v>108339</v>
      </c>
      <c r="C229" s="1" t="s">
        <v>712</v>
      </c>
      <c r="D229" s="2">
        <v>0</v>
      </c>
    </row>
    <row r="230" spans="1:4" x14ac:dyDescent="0.25">
      <c r="A230" s="1" t="s">
        <v>222</v>
      </c>
      <c r="B230" s="2">
        <v>1240219</v>
      </c>
      <c r="C230" s="1" t="s">
        <v>757</v>
      </c>
      <c r="D230" s="2">
        <v>0</v>
      </c>
    </row>
    <row r="231" spans="1:4" x14ac:dyDescent="0.25">
      <c r="A231" s="1" t="s">
        <v>371</v>
      </c>
      <c r="B231" s="2">
        <v>547513</v>
      </c>
      <c r="C231" s="1" t="s">
        <v>296</v>
      </c>
      <c r="D231" s="2">
        <v>0</v>
      </c>
    </row>
    <row r="232" spans="1:4" x14ac:dyDescent="0.25">
      <c r="A232" s="1" t="s">
        <v>703</v>
      </c>
      <c r="B232" s="2">
        <v>239764</v>
      </c>
      <c r="C232" s="1" t="s">
        <v>222</v>
      </c>
      <c r="D232" s="2">
        <v>0</v>
      </c>
    </row>
    <row r="233" spans="1:4" x14ac:dyDescent="0.25">
      <c r="A233" s="1" t="s">
        <v>659</v>
      </c>
      <c r="B233" s="2">
        <v>98575</v>
      </c>
      <c r="C233" s="1" t="s">
        <v>371</v>
      </c>
      <c r="D233" s="2">
        <v>0</v>
      </c>
    </row>
    <row r="234" spans="1:4" x14ac:dyDescent="0.25">
      <c r="A234" s="1" t="s">
        <v>719</v>
      </c>
      <c r="B234" s="2">
        <v>225355</v>
      </c>
      <c r="C234" s="1" t="s">
        <v>703</v>
      </c>
      <c r="D234" s="2">
        <v>0</v>
      </c>
    </row>
    <row r="235" spans="1:4" x14ac:dyDescent="0.25">
      <c r="A235" s="1" t="s">
        <v>257</v>
      </c>
      <c r="B235" s="2">
        <v>910795</v>
      </c>
      <c r="C235" s="1" t="s">
        <v>659</v>
      </c>
      <c r="D235" s="2">
        <v>0</v>
      </c>
    </row>
    <row r="236" spans="1:4" x14ac:dyDescent="0.25">
      <c r="A236" s="1" t="s">
        <v>7</v>
      </c>
      <c r="B236" s="2">
        <v>2254903</v>
      </c>
      <c r="C236" s="1" t="s">
        <v>719</v>
      </c>
      <c r="D236" s="2">
        <v>0</v>
      </c>
    </row>
    <row r="237" spans="1:4" x14ac:dyDescent="0.25">
      <c r="A237" s="1" t="s">
        <v>349</v>
      </c>
      <c r="B237" s="2">
        <v>198321</v>
      </c>
      <c r="C237" s="1" t="s">
        <v>257</v>
      </c>
      <c r="D237" s="2">
        <v>0</v>
      </c>
    </row>
    <row r="238" spans="1:4" x14ac:dyDescent="0.25">
      <c r="A238" s="1" t="s">
        <v>304</v>
      </c>
      <c r="B238" s="2">
        <v>1850007</v>
      </c>
      <c r="C238" s="1" t="s">
        <v>7</v>
      </c>
      <c r="D238" s="2">
        <v>0</v>
      </c>
    </row>
    <row r="239" spans="1:4" x14ac:dyDescent="0.25">
      <c r="A239" s="1" t="s">
        <v>391</v>
      </c>
      <c r="B239" s="2">
        <v>971554</v>
      </c>
      <c r="C239" s="1" t="s">
        <v>349</v>
      </c>
      <c r="D239" s="2">
        <v>0</v>
      </c>
    </row>
    <row r="240" spans="1:4" x14ac:dyDescent="0.25">
      <c r="A240" s="1" t="s">
        <v>17</v>
      </c>
      <c r="B240" s="2">
        <v>997500</v>
      </c>
      <c r="C240" s="1" t="s">
        <v>304</v>
      </c>
      <c r="D240" s="2">
        <v>0</v>
      </c>
    </row>
    <row r="241" spans="1:4" x14ac:dyDescent="0.25">
      <c r="A241" s="1" t="s">
        <v>259</v>
      </c>
      <c r="B241" s="2">
        <v>300000</v>
      </c>
      <c r="C241" s="1" t="s">
        <v>391</v>
      </c>
      <c r="D241" s="2">
        <v>0</v>
      </c>
    </row>
    <row r="242" spans="1:4" x14ac:dyDescent="0.25">
      <c r="A242" s="1" t="s">
        <v>169</v>
      </c>
      <c r="B242" s="2">
        <v>147754</v>
      </c>
      <c r="C242" s="1" t="s">
        <v>17</v>
      </c>
      <c r="D242" s="2">
        <v>0</v>
      </c>
    </row>
    <row r="243" spans="1:4" x14ac:dyDescent="0.25">
      <c r="A243" s="1" t="s">
        <v>904</v>
      </c>
      <c r="B243" s="2">
        <v>30000</v>
      </c>
      <c r="C243" s="1" t="s">
        <v>259</v>
      </c>
      <c r="D243" s="2">
        <v>0</v>
      </c>
    </row>
    <row r="244" spans="1:4" x14ac:dyDescent="0.25">
      <c r="A244" s="1" t="s">
        <v>193</v>
      </c>
      <c r="B244" s="2">
        <v>100000</v>
      </c>
      <c r="C244" s="1" t="s">
        <v>169</v>
      </c>
      <c r="D244" s="2">
        <v>0</v>
      </c>
    </row>
    <row r="245" spans="1:4" x14ac:dyDescent="0.25">
      <c r="A245" s="1" t="s">
        <v>928</v>
      </c>
      <c r="B245" s="2">
        <v>1000000</v>
      </c>
      <c r="C245" s="1" t="s">
        <v>904</v>
      </c>
      <c r="D245" s="2">
        <v>0</v>
      </c>
    </row>
    <row r="246" spans="1:4" x14ac:dyDescent="0.25">
      <c r="A246" s="1" t="s">
        <v>884</v>
      </c>
      <c r="B246" s="2">
        <v>500327</v>
      </c>
      <c r="C246" s="1" t="s">
        <v>193</v>
      </c>
      <c r="D246" s="2">
        <v>0</v>
      </c>
    </row>
    <row r="247" spans="1:4" x14ac:dyDescent="0.25">
      <c r="A247" s="1" t="s">
        <v>308</v>
      </c>
      <c r="B247" s="2">
        <v>83209</v>
      </c>
      <c r="C247" s="1" t="s">
        <v>928</v>
      </c>
      <c r="D247" s="2">
        <v>0</v>
      </c>
    </row>
    <row r="248" spans="1:4" x14ac:dyDescent="0.25">
      <c r="A248" s="1" t="s">
        <v>693</v>
      </c>
      <c r="B248" s="2">
        <v>183652</v>
      </c>
      <c r="C248" s="1" t="s">
        <v>884</v>
      </c>
      <c r="D248" s="2">
        <v>0</v>
      </c>
    </row>
    <row r="249" spans="1:4" x14ac:dyDescent="0.25">
      <c r="A249" s="1" t="s">
        <v>905</v>
      </c>
      <c r="B249" s="2">
        <v>44000</v>
      </c>
      <c r="C249" s="1" t="s">
        <v>308</v>
      </c>
      <c r="D249" s="2">
        <v>0</v>
      </c>
    </row>
    <row r="250" spans="1:4" x14ac:dyDescent="0.25">
      <c r="A250" s="1" t="s">
        <v>775</v>
      </c>
      <c r="B250" s="2">
        <v>1040963</v>
      </c>
      <c r="C250" s="1" t="s">
        <v>693</v>
      </c>
      <c r="D250" s="2">
        <v>0</v>
      </c>
    </row>
    <row r="251" spans="1:4" x14ac:dyDescent="0.25">
      <c r="A251" s="1" t="s">
        <v>926</v>
      </c>
      <c r="B251" s="2">
        <v>104697</v>
      </c>
      <c r="C251" s="1" t="s">
        <v>905</v>
      </c>
      <c r="D251" s="2">
        <v>0</v>
      </c>
    </row>
    <row r="252" spans="1:4" x14ac:dyDescent="0.25">
      <c r="A252" s="1" t="s">
        <v>298</v>
      </c>
      <c r="B252" s="2">
        <v>1709501</v>
      </c>
      <c r="C252" s="1" t="s">
        <v>775</v>
      </c>
      <c r="D252" s="2">
        <v>0</v>
      </c>
    </row>
    <row r="253" spans="1:4" x14ac:dyDescent="0.25">
      <c r="A253" s="1" t="s">
        <v>162</v>
      </c>
      <c r="B253" s="2">
        <v>200000</v>
      </c>
      <c r="C253" s="1" t="s">
        <v>926</v>
      </c>
      <c r="D253" s="2">
        <v>0</v>
      </c>
    </row>
    <row r="254" spans="1:4" x14ac:dyDescent="0.25">
      <c r="A254" s="1" t="s">
        <v>116</v>
      </c>
      <c r="B254" s="2">
        <v>1355590</v>
      </c>
      <c r="C254" s="1" t="s">
        <v>298</v>
      </c>
      <c r="D254" s="2">
        <v>0</v>
      </c>
    </row>
    <row r="255" spans="1:4" x14ac:dyDescent="0.25">
      <c r="A255" s="1" t="s">
        <v>206</v>
      </c>
      <c r="B255" s="2">
        <v>63986</v>
      </c>
      <c r="C255" s="1" t="s">
        <v>162</v>
      </c>
      <c r="D255" s="2">
        <v>0</v>
      </c>
    </row>
    <row r="256" spans="1:4" x14ac:dyDescent="0.25">
      <c r="A256" s="1" t="s">
        <v>435</v>
      </c>
      <c r="B256" s="2">
        <v>157673</v>
      </c>
      <c r="C256" s="1" t="s">
        <v>116</v>
      </c>
      <c r="D256" s="2">
        <v>0</v>
      </c>
    </row>
    <row r="257" spans="1:4" x14ac:dyDescent="0.25">
      <c r="A257" s="1" t="s">
        <v>924</v>
      </c>
      <c r="B257" s="2">
        <v>872006</v>
      </c>
      <c r="C257" s="1" t="s">
        <v>206</v>
      </c>
      <c r="D257" s="2">
        <v>0</v>
      </c>
    </row>
    <row r="258" spans="1:4" x14ac:dyDescent="0.25">
      <c r="A258" s="1" t="s">
        <v>680</v>
      </c>
      <c r="B258" s="2">
        <v>10581</v>
      </c>
      <c r="C258" s="1" t="s">
        <v>435</v>
      </c>
      <c r="D258" s="2">
        <v>0</v>
      </c>
    </row>
    <row r="259" spans="1:4" x14ac:dyDescent="0.25">
      <c r="A259" s="1" t="s">
        <v>131</v>
      </c>
      <c r="B259" s="2">
        <v>151743</v>
      </c>
      <c r="C259" s="1" t="s">
        <v>924</v>
      </c>
      <c r="D259" s="2">
        <v>0</v>
      </c>
    </row>
    <row r="260" spans="1:4" x14ac:dyDescent="0.25">
      <c r="A260" s="1" t="s">
        <v>486</v>
      </c>
      <c r="B260" s="2">
        <v>1788000</v>
      </c>
      <c r="C260" s="1" t="s">
        <v>680</v>
      </c>
      <c r="D260" s="2">
        <v>10581</v>
      </c>
    </row>
    <row r="261" spans="1:4" x14ac:dyDescent="0.25">
      <c r="A261" s="1" t="s">
        <v>323</v>
      </c>
      <c r="B261" s="2">
        <v>372000</v>
      </c>
      <c r="C261" s="1" t="s">
        <v>131</v>
      </c>
      <c r="D261" s="2">
        <v>0</v>
      </c>
    </row>
    <row r="262" spans="1:4" x14ac:dyDescent="0.25">
      <c r="A262" s="1" t="s">
        <v>728</v>
      </c>
      <c r="B262" s="2">
        <v>980217</v>
      </c>
      <c r="C262" s="1" t="s">
        <v>486</v>
      </c>
      <c r="D262" s="2">
        <v>0</v>
      </c>
    </row>
    <row r="263" spans="1:4" x14ac:dyDescent="0.25">
      <c r="A263" s="1" t="s">
        <v>553</v>
      </c>
      <c r="B263" s="2">
        <v>383580</v>
      </c>
      <c r="C263" s="1" t="s">
        <v>323</v>
      </c>
      <c r="D263" s="2">
        <v>0</v>
      </c>
    </row>
    <row r="264" spans="1:4" x14ac:dyDescent="0.25">
      <c r="A264" s="1" t="s">
        <v>50</v>
      </c>
      <c r="B264" s="2">
        <v>176469</v>
      </c>
      <c r="C264" s="1" t="s">
        <v>728</v>
      </c>
      <c r="D264" s="2">
        <v>0</v>
      </c>
    </row>
    <row r="265" spans="1:4" x14ac:dyDescent="0.25">
      <c r="A265" s="1" t="s">
        <v>437</v>
      </c>
      <c r="B265" s="2">
        <v>36404</v>
      </c>
      <c r="C265" s="1" t="s">
        <v>553</v>
      </c>
      <c r="D265" s="2">
        <v>0</v>
      </c>
    </row>
    <row r="266" spans="1:4" x14ac:dyDescent="0.25">
      <c r="A266" s="1" t="s">
        <v>639</v>
      </c>
      <c r="B266" s="2">
        <v>1682</v>
      </c>
      <c r="C266" s="1" t="s">
        <v>50</v>
      </c>
      <c r="D266" s="2">
        <v>0</v>
      </c>
    </row>
    <row r="267" spans="1:4" x14ac:dyDescent="0.25">
      <c r="A267" s="1" t="s">
        <v>344</v>
      </c>
      <c r="B267" s="2">
        <v>425343</v>
      </c>
      <c r="C267" s="1" t="s">
        <v>437</v>
      </c>
      <c r="D267" s="2">
        <v>0</v>
      </c>
    </row>
    <row r="268" spans="1:4" x14ac:dyDescent="0.25">
      <c r="A268" s="1" t="s">
        <v>347</v>
      </c>
      <c r="B268" s="2">
        <v>781122</v>
      </c>
      <c r="C268" s="1" t="s">
        <v>639</v>
      </c>
      <c r="D268" s="2">
        <v>0</v>
      </c>
    </row>
    <row r="269" spans="1:4" x14ac:dyDescent="0.25">
      <c r="A269" s="1" t="s">
        <v>449</v>
      </c>
      <c r="B269" s="2">
        <v>250000</v>
      </c>
      <c r="C269" s="1" t="s">
        <v>344</v>
      </c>
      <c r="D269" s="2">
        <v>0</v>
      </c>
    </row>
    <row r="270" spans="1:4" x14ac:dyDescent="0.25">
      <c r="A270" s="1" t="s">
        <v>820</v>
      </c>
      <c r="B270" s="2">
        <v>1276756</v>
      </c>
      <c r="C270" s="1" t="s">
        <v>347</v>
      </c>
      <c r="D270" s="2">
        <v>0</v>
      </c>
    </row>
    <row r="271" spans="1:4" x14ac:dyDescent="0.25">
      <c r="A271" s="1" t="s">
        <v>891</v>
      </c>
      <c r="B271" s="2">
        <v>1299580</v>
      </c>
      <c r="C271" s="1" t="s">
        <v>449</v>
      </c>
      <c r="D271" s="2">
        <v>0</v>
      </c>
    </row>
    <row r="272" spans="1:4" x14ac:dyDescent="0.25">
      <c r="A272" s="1" t="s">
        <v>152</v>
      </c>
      <c r="B272" s="2">
        <v>2487830</v>
      </c>
      <c r="C272" s="1" t="s">
        <v>820</v>
      </c>
      <c r="D272" s="2">
        <v>0</v>
      </c>
    </row>
    <row r="273" spans="1:4" x14ac:dyDescent="0.25">
      <c r="A273" s="1" t="s">
        <v>542</v>
      </c>
      <c r="B273" s="2">
        <v>432763</v>
      </c>
      <c r="C273" s="1" t="s">
        <v>891</v>
      </c>
      <c r="D273" s="2">
        <v>0</v>
      </c>
    </row>
    <row r="274" spans="1:4" x14ac:dyDescent="0.25">
      <c r="A274" s="1" t="s">
        <v>747</v>
      </c>
      <c r="B274" s="2">
        <v>337952</v>
      </c>
      <c r="C274" s="1" t="s">
        <v>152</v>
      </c>
      <c r="D274" s="2">
        <v>0</v>
      </c>
    </row>
    <row r="275" spans="1:4" x14ac:dyDescent="0.25">
      <c r="A275" s="1" t="s">
        <v>833</v>
      </c>
      <c r="B275" s="2">
        <v>402783</v>
      </c>
      <c r="C275" s="1" t="s">
        <v>542</v>
      </c>
      <c r="D275" s="2">
        <v>0</v>
      </c>
    </row>
    <row r="276" spans="1:4" x14ac:dyDescent="0.25">
      <c r="A276" s="1" t="s">
        <v>732</v>
      </c>
      <c r="B276" s="2">
        <v>30401</v>
      </c>
      <c r="C276" s="1" t="s">
        <v>747</v>
      </c>
      <c r="D276" s="2">
        <v>0</v>
      </c>
    </row>
    <row r="277" spans="1:4" x14ac:dyDescent="0.25">
      <c r="A277" s="1" t="s">
        <v>650</v>
      </c>
      <c r="B277" s="2">
        <v>150000</v>
      </c>
      <c r="C277" s="1" t="s">
        <v>833</v>
      </c>
      <c r="D277" s="2">
        <v>0</v>
      </c>
    </row>
    <row r="278" spans="1:4" x14ac:dyDescent="0.25">
      <c r="A278" s="1" t="s">
        <v>456</v>
      </c>
      <c r="B278" s="2">
        <v>208708</v>
      </c>
      <c r="C278" s="1" t="s">
        <v>732</v>
      </c>
      <c r="D278" s="2">
        <v>0</v>
      </c>
    </row>
    <row r="279" spans="1:4" x14ac:dyDescent="0.25">
      <c r="A279" s="1" t="s">
        <v>230</v>
      </c>
      <c r="B279" s="2">
        <v>363743</v>
      </c>
      <c r="C279" s="1" t="s">
        <v>650</v>
      </c>
      <c r="D279" s="2">
        <v>0</v>
      </c>
    </row>
    <row r="280" spans="1:4" x14ac:dyDescent="0.25">
      <c r="A280" s="1" t="s">
        <v>885</v>
      </c>
      <c r="B280" s="2">
        <v>26000</v>
      </c>
      <c r="C280" s="1" t="s">
        <v>456</v>
      </c>
      <c r="D280" s="2">
        <v>0</v>
      </c>
    </row>
    <row r="281" spans="1:4" x14ac:dyDescent="0.25">
      <c r="A281" s="1" t="s">
        <v>713</v>
      </c>
      <c r="B281" s="2">
        <v>524563</v>
      </c>
      <c r="C281" s="1" t="s">
        <v>230</v>
      </c>
      <c r="D281" s="2">
        <v>0</v>
      </c>
    </row>
    <row r="282" spans="1:4" x14ac:dyDescent="0.25">
      <c r="A282" s="1" t="s">
        <v>59</v>
      </c>
      <c r="B282" s="2">
        <v>25000</v>
      </c>
      <c r="C282" s="1" t="s">
        <v>885</v>
      </c>
      <c r="D282" s="2">
        <v>0</v>
      </c>
    </row>
    <row r="283" spans="1:4" x14ac:dyDescent="0.25">
      <c r="A283" s="1" t="s">
        <v>107</v>
      </c>
      <c r="B283" s="2">
        <v>137920</v>
      </c>
      <c r="C283" s="1" t="s">
        <v>713</v>
      </c>
      <c r="D283" s="2">
        <v>0</v>
      </c>
    </row>
    <row r="284" spans="1:4" x14ac:dyDescent="0.25">
      <c r="A284" s="1" t="s">
        <v>293</v>
      </c>
      <c r="B284" s="2">
        <v>532922</v>
      </c>
      <c r="C284" s="1" t="s">
        <v>59</v>
      </c>
      <c r="D284" s="2">
        <v>0</v>
      </c>
    </row>
    <row r="285" spans="1:4" x14ac:dyDescent="0.25">
      <c r="A285" s="1" t="s">
        <v>606</v>
      </c>
      <c r="B285" s="2">
        <v>126840</v>
      </c>
      <c r="C285" s="1" t="s">
        <v>107</v>
      </c>
      <c r="D285" s="2">
        <v>0</v>
      </c>
    </row>
    <row r="286" spans="1:4" x14ac:dyDescent="0.25">
      <c r="A286" s="1" t="s">
        <v>1</v>
      </c>
      <c r="B286" s="2">
        <v>323087</v>
      </c>
      <c r="C286" s="1" t="s">
        <v>293</v>
      </c>
      <c r="D286" s="2">
        <v>0</v>
      </c>
    </row>
    <row r="287" spans="1:4" x14ac:dyDescent="0.25">
      <c r="A287" s="1" t="s">
        <v>563</v>
      </c>
      <c r="B287" s="2">
        <v>267837</v>
      </c>
      <c r="C287" s="1" t="s">
        <v>606</v>
      </c>
      <c r="D287" s="2">
        <v>0</v>
      </c>
    </row>
    <row r="288" spans="1:4" x14ac:dyDescent="0.25">
      <c r="A288" s="1" t="s">
        <v>133</v>
      </c>
      <c r="B288" s="2">
        <v>1061731</v>
      </c>
      <c r="C288" s="1" t="s">
        <v>1</v>
      </c>
      <c r="D288" s="2">
        <v>1</v>
      </c>
    </row>
    <row r="289" spans="1:4" x14ac:dyDescent="0.25">
      <c r="A289" s="1" t="s">
        <v>215</v>
      </c>
      <c r="B289" s="2">
        <v>150000</v>
      </c>
      <c r="C289" s="1" t="s">
        <v>563</v>
      </c>
      <c r="D289" s="2">
        <v>0</v>
      </c>
    </row>
    <row r="290" spans="1:4" x14ac:dyDescent="0.25">
      <c r="A290" s="1" t="s">
        <v>773</v>
      </c>
      <c r="B290" s="2">
        <v>415044</v>
      </c>
      <c r="C290" s="1" t="s">
        <v>133</v>
      </c>
      <c r="D290" s="2">
        <v>0</v>
      </c>
    </row>
    <row r="291" spans="1:4" x14ac:dyDescent="0.25">
      <c r="A291" s="1" t="s">
        <v>758</v>
      </c>
      <c r="B291" s="2">
        <v>321745</v>
      </c>
      <c r="C291" s="1" t="s">
        <v>215</v>
      </c>
      <c r="D291" s="2">
        <v>0</v>
      </c>
    </row>
    <row r="292" spans="1:4" x14ac:dyDescent="0.25">
      <c r="A292" s="1" t="s">
        <v>300</v>
      </c>
      <c r="B292" s="2">
        <v>596414</v>
      </c>
      <c r="C292" s="1" t="s">
        <v>773</v>
      </c>
      <c r="D292" s="2">
        <v>0</v>
      </c>
    </row>
    <row r="293" spans="1:4" x14ac:dyDescent="0.25">
      <c r="A293" s="1" t="s">
        <v>886</v>
      </c>
      <c r="B293" s="2">
        <v>527757</v>
      </c>
      <c r="C293" s="1" t="s">
        <v>758</v>
      </c>
      <c r="D293" s="2">
        <v>0</v>
      </c>
    </row>
    <row r="294" spans="1:4" x14ac:dyDescent="0.25">
      <c r="A294" s="1" t="s">
        <v>915</v>
      </c>
      <c r="B294" s="2">
        <v>761039</v>
      </c>
      <c r="C294" s="1" t="s">
        <v>300</v>
      </c>
      <c r="D294" s="2">
        <v>0</v>
      </c>
    </row>
    <row r="295" spans="1:4" x14ac:dyDescent="0.25">
      <c r="A295" s="1" t="s">
        <v>539</v>
      </c>
      <c r="B295" s="2">
        <v>49200</v>
      </c>
      <c r="C295" s="1" t="s">
        <v>886</v>
      </c>
      <c r="D295" s="2">
        <v>0</v>
      </c>
    </row>
    <row r="296" spans="1:4" x14ac:dyDescent="0.25">
      <c r="A296" s="1" t="s">
        <v>447</v>
      </c>
      <c r="B296" s="2">
        <v>120967</v>
      </c>
      <c r="C296" s="1" t="s">
        <v>915</v>
      </c>
      <c r="D296" s="2">
        <v>0</v>
      </c>
    </row>
    <row r="297" spans="1:4" x14ac:dyDescent="0.25">
      <c r="A297" s="1" t="s">
        <v>671</v>
      </c>
      <c r="B297" s="2">
        <v>683144</v>
      </c>
      <c r="C297" s="1" t="s">
        <v>539</v>
      </c>
      <c r="D297" s="2">
        <v>0</v>
      </c>
    </row>
    <row r="298" spans="1:4" x14ac:dyDescent="0.25">
      <c r="A298" s="1" t="s">
        <v>423</v>
      </c>
      <c r="B298" s="2">
        <v>128030</v>
      </c>
      <c r="C298" s="1" t="s">
        <v>447</v>
      </c>
      <c r="D298" s="2">
        <v>0</v>
      </c>
    </row>
    <row r="299" spans="1:4" x14ac:dyDescent="0.25">
      <c r="A299" s="1" t="s">
        <v>493</v>
      </c>
      <c r="B299" s="2">
        <v>659330</v>
      </c>
      <c r="C299" s="1" t="s">
        <v>671</v>
      </c>
      <c r="D299" s="2">
        <v>0</v>
      </c>
    </row>
    <row r="300" spans="1:4" x14ac:dyDescent="0.25">
      <c r="A300" s="1" t="s">
        <v>455</v>
      </c>
      <c r="B300" s="2">
        <v>1259421</v>
      </c>
      <c r="C300" s="1" t="s">
        <v>423</v>
      </c>
      <c r="D300" s="2">
        <v>0</v>
      </c>
    </row>
    <row r="301" spans="1:4" x14ac:dyDescent="0.25">
      <c r="A301" s="1" t="s">
        <v>864</v>
      </c>
      <c r="B301" s="2">
        <v>60000</v>
      </c>
      <c r="C301" s="1" t="s">
        <v>493</v>
      </c>
      <c r="D301" s="2">
        <v>0</v>
      </c>
    </row>
    <row r="302" spans="1:4" x14ac:dyDescent="0.25">
      <c r="A302" s="1" t="s">
        <v>81</v>
      </c>
      <c r="B302" s="2">
        <v>40000</v>
      </c>
      <c r="C302" s="1" t="s">
        <v>455</v>
      </c>
      <c r="D302" s="2">
        <v>0</v>
      </c>
    </row>
    <row r="303" spans="1:4" x14ac:dyDescent="0.25">
      <c r="A303" s="1" t="s">
        <v>477</v>
      </c>
      <c r="B303" s="2">
        <v>1380021</v>
      </c>
      <c r="C303" s="1" t="s">
        <v>864</v>
      </c>
      <c r="D303" s="2">
        <v>0</v>
      </c>
    </row>
    <row r="304" spans="1:4" x14ac:dyDescent="0.25">
      <c r="A304" s="1" t="s">
        <v>2</v>
      </c>
      <c r="B304" s="2">
        <v>231245</v>
      </c>
      <c r="C304" s="1" t="s">
        <v>81</v>
      </c>
      <c r="D304" s="2">
        <v>0</v>
      </c>
    </row>
    <row r="305" spans="1:4" x14ac:dyDescent="0.25">
      <c r="A305" s="1" t="s">
        <v>401</v>
      </c>
      <c r="B305" s="2">
        <v>105490</v>
      </c>
      <c r="C305" s="1" t="s">
        <v>477</v>
      </c>
      <c r="D305" s="2">
        <v>0</v>
      </c>
    </row>
    <row r="306" spans="1:4" x14ac:dyDescent="0.25">
      <c r="A306" s="1" t="s">
        <v>189</v>
      </c>
      <c r="B306" s="2">
        <v>20000</v>
      </c>
      <c r="C306" s="1" t="s">
        <v>2</v>
      </c>
      <c r="D306" s="2">
        <v>0</v>
      </c>
    </row>
    <row r="307" spans="1:4" x14ac:dyDescent="0.25">
      <c r="A307" s="1" t="s">
        <v>529</v>
      </c>
      <c r="B307" s="2">
        <v>5152</v>
      </c>
      <c r="C307" s="1" t="s">
        <v>401</v>
      </c>
      <c r="D307" s="2">
        <v>0</v>
      </c>
    </row>
    <row r="308" spans="1:4" x14ac:dyDescent="0.25">
      <c r="A308" s="1" t="s">
        <v>92</v>
      </c>
      <c r="B308" s="2">
        <v>2381162</v>
      </c>
      <c r="C308" s="1" t="s">
        <v>189</v>
      </c>
      <c r="D308" s="2">
        <v>0</v>
      </c>
    </row>
    <row r="309" spans="1:4" x14ac:dyDescent="0.25">
      <c r="A309" s="1" t="s">
        <v>278</v>
      </c>
      <c r="B309" s="2">
        <v>1151145</v>
      </c>
      <c r="C309" s="1" t="s">
        <v>529</v>
      </c>
      <c r="D309" s="2">
        <v>0</v>
      </c>
    </row>
    <row r="310" spans="1:4" x14ac:dyDescent="0.25">
      <c r="A310" s="1" t="s">
        <v>807</v>
      </c>
      <c r="B310" s="2">
        <v>315838</v>
      </c>
      <c r="C310" s="1" t="s">
        <v>92</v>
      </c>
      <c r="D310" s="2">
        <v>0</v>
      </c>
    </row>
    <row r="311" spans="1:4" x14ac:dyDescent="0.25">
      <c r="A311" s="1" t="s">
        <v>76</v>
      </c>
      <c r="B311" s="2">
        <v>1402245</v>
      </c>
      <c r="C311" s="1" t="s">
        <v>278</v>
      </c>
      <c r="D311" s="2">
        <v>0</v>
      </c>
    </row>
    <row r="312" spans="1:4" x14ac:dyDescent="0.25">
      <c r="A312" s="1" t="s">
        <v>42</v>
      </c>
      <c r="B312" s="2">
        <v>701573</v>
      </c>
      <c r="C312" s="1" t="s">
        <v>807</v>
      </c>
      <c r="D312" s="2">
        <v>0</v>
      </c>
    </row>
    <row r="313" spans="1:4" x14ac:dyDescent="0.25">
      <c r="A313" s="1" t="s">
        <v>761</v>
      </c>
      <c r="B313" s="2">
        <v>473251</v>
      </c>
      <c r="C313" s="1" t="s">
        <v>76</v>
      </c>
      <c r="D313" s="2">
        <v>0</v>
      </c>
    </row>
    <row r="314" spans="1:4" x14ac:dyDescent="0.25">
      <c r="A314" s="1" t="s">
        <v>234</v>
      </c>
      <c r="B314" s="2">
        <v>1130551</v>
      </c>
      <c r="C314" s="1" t="s">
        <v>42</v>
      </c>
      <c r="D314" s="2">
        <v>0</v>
      </c>
    </row>
    <row r="315" spans="1:4" x14ac:dyDescent="0.25">
      <c r="A315" s="1" t="s">
        <v>155</v>
      </c>
      <c r="B315" s="2">
        <v>1746775</v>
      </c>
      <c r="C315" s="1" t="s">
        <v>761</v>
      </c>
      <c r="D315" s="2">
        <v>0</v>
      </c>
    </row>
    <row r="316" spans="1:4" x14ac:dyDescent="0.25">
      <c r="A316" s="1" t="s">
        <v>485</v>
      </c>
      <c r="B316" s="2">
        <v>99000</v>
      </c>
      <c r="C316" s="1" t="s">
        <v>234</v>
      </c>
      <c r="D316" s="2">
        <v>0</v>
      </c>
    </row>
    <row r="317" spans="1:4" x14ac:dyDescent="0.25">
      <c r="A317" s="1" t="s">
        <v>288</v>
      </c>
      <c r="B317" s="2">
        <v>13727</v>
      </c>
      <c r="C317" s="1" t="s">
        <v>155</v>
      </c>
      <c r="D317" s="2">
        <v>0</v>
      </c>
    </row>
    <row r="318" spans="1:4" x14ac:dyDescent="0.25">
      <c r="A318" s="1" t="s">
        <v>172</v>
      </c>
      <c r="B318" s="2">
        <v>45000</v>
      </c>
      <c r="C318" s="1" t="s">
        <v>485</v>
      </c>
      <c r="D318" s="2">
        <v>0</v>
      </c>
    </row>
    <row r="319" spans="1:4" x14ac:dyDescent="0.25">
      <c r="A319" s="1" t="s">
        <v>867</v>
      </c>
      <c r="B319" s="2">
        <v>120000</v>
      </c>
      <c r="C319" s="1" t="s">
        <v>288</v>
      </c>
      <c r="D319" s="2">
        <v>0</v>
      </c>
    </row>
    <row r="320" spans="1:4" x14ac:dyDescent="0.25">
      <c r="A320" s="1" t="s">
        <v>268</v>
      </c>
      <c r="B320" s="2">
        <v>288269</v>
      </c>
      <c r="C320" s="1" t="s">
        <v>172</v>
      </c>
      <c r="D320" s="2">
        <v>0</v>
      </c>
    </row>
    <row r="321" spans="1:4" x14ac:dyDescent="0.25">
      <c r="A321" s="1" t="s">
        <v>537</v>
      </c>
      <c r="B321" s="2">
        <v>270985</v>
      </c>
      <c r="C321" s="1" t="s">
        <v>867</v>
      </c>
      <c r="D321" s="2">
        <v>0</v>
      </c>
    </row>
    <row r="322" spans="1:4" x14ac:dyDescent="0.25">
      <c r="A322" s="1" t="s">
        <v>392</v>
      </c>
      <c r="B322" s="2">
        <v>121000</v>
      </c>
      <c r="C322" s="1" t="s">
        <v>268</v>
      </c>
      <c r="D322" s="2">
        <v>0</v>
      </c>
    </row>
    <row r="323" spans="1:4" x14ac:dyDescent="0.25">
      <c r="A323" s="1" t="s">
        <v>602</v>
      </c>
      <c r="B323" s="2">
        <v>1474954</v>
      </c>
      <c r="C323" s="1" t="s">
        <v>537</v>
      </c>
      <c r="D323" s="2">
        <v>0</v>
      </c>
    </row>
    <row r="324" spans="1:4" x14ac:dyDescent="0.25">
      <c r="A324" s="1" t="s">
        <v>502</v>
      </c>
      <c r="B324" s="2">
        <v>150000</v>
      </c>
      <c r="C324" s="1" t="s">
        <v>392</v>
      </c>
      <c r="D324" s="2">
        <v>0</v>
      </c>
    </row>
    <row r="325" spans="1:4" x14ac:dyDescent="0.25">
      <c r="A325" s="1" t="s">
        <v>623</v>
      </c>
      <c r="B325" s="2">
        <v>210530</v>
      </c>
      <c r="C325" s="1" t="s">
        <v>602</v>
      </c>
      <c r="D325" s="2">
        <v>0</v>
      </c>
    </row>
    <row r="326" spans="1:4" x14ac:dyDescent="0.25">
      <c r="A326" s="1" t="s">
        <v>72</v>
      </c>
      <c r="B326" s="2">
        <v>1262638</v>
      </c>
      <c r="C326" s="1" t="s">
        <v>502</v>
      </c>
      <c r="D326" s="2">
        <v>0</v>
      </c>
    </row>
    <row r="327" spans="1:4" x14ac:dyDescent="0.25">
      <c r="A327" s="1" t="s">
        <v>396</v>
      </c>
      <c r="B327" s="2">
        <v>50000</v>
      </c>
      <c r="C327" s="1" t="s">
        <v>623</v>
      </c>
      <c r="D327" s="2">
        <v>0</v>
      </c>
    </row>
    <row r="328" spans="1:4" x14ac:dyDescent="0.25">
      <c r="A328" s="1" t="s">
        <v>335</v>
      </c>
      <c r="B328" s="2">
        <v>235000</v>
      </c>
      <c r="C328" s="1" t="s">
        <v>72</v>
      </c>
      <c r="D328" s="2">
        <v>0</v>
      </c>
    </row>
    <row r="329" spans="1:4" x14ac:dyDescent="0.25">
      <c r="A329" s="1" t="s">
        <v>572</v>
      </c>
      <c r="B329" s="2">
        <v>300000</v>
      </c>
      <c r="C329" s="1" t="s">
        <v>396</v>
      </c>
      <c r="D329" s="2">
        <v>0</v>
      </c>
    </row>
    <row r="330" spans="1:4" x14ac:dyDescent="0.25">
      <c r="A330" s="1" t="s">
        <v>328</v>
      </c>
      <c r="B330" s="2">
        <v>200172</v>
      </c>
      <c r="C330" s="1" t="s">
        <v>335</v>
      </c>
      <c r="D330" s="2">
        <v>0</v>
      </c>
    </row>
    <row r="331" spans="1:4" x14ac:dyDescent="0.25">
      <c r="A331" s="1" t="s">
        <v>399</v>
      </c>
      <c r="B331" s="2">
        <v>50000</v>
      </c>
      <c r="C331" s="1" t="s">
        <v>572</v>
      </c>
      <c r="D331" s="2">
        <v>0</v>
      </c>
    </row>
    <row r="332" spans="1:4" x14ac:dyDescent="0.25">
      <c r="A332" s="1" t="s">
        <v>138</v>
      </c>
      <c r="B332" s="2">
        <v>265286</v>
      </c>
      <c r="C332" s="1" t="s">
        <v>328</v>
      </c>
      <c r="D332" s="2">
        <v>0</v>
      </c>
    </row>
    <row r="333" spans="1:4" x14ac:dyDescent="0.25">
      <c r="A333" s="1" t="s">
        <v>815</v>
      </c>
      <c r="B333" s="2">
        <v>100000</v>
      </c>
      <c r="C333" s="1" t="s">
        <v>399</v>
      </c>
      <c r="D333" s="2">
        <v>0</v>
      </c>
    </row>
    <row r="334" spans="1:4" x14ac:dyDescent="0.25">
      <c r="A334" s="1" t="s">
        <v>235</v>
      </c>
      <c r="B334" s="2">
        <v>579906</v>
      </c>
      <c r="C334" s="1" t="s">
        <v>138</v>
      </c>
      <c r="D334" s="2">
        <v>0</v>
      </c>
    </row>
    <row r="335" spans="1:4" x14ac:dyDescent="0.25">
      <c r="A335" s="1" t="s">
        <v>37</v>
      </c>
      <c r="B335" s="2">
        <v>475288</v>
      </c>
      <c r="C335" s="1" t="s">
        <v>815</v>
      </c>
      <c r="D335" s="2">
        <v>0</v>
      </c>
    </row>
    <row r="336" spans="1:4" x14ac:dyDescent="0.25">
      <c r="A336" s="1" t="s">
        <v>398</v>
      </c>
      <c r="B336" s="2">
        <v>691606</v>
      </c>
      <c r="C336" s="1" t="s">
        <v>235</v>
      </c>
      <c r="D336" s="2">
        <v>0</v>
      </c>
    </row>
    <row r="337" spans="1:4" x14ac:dyDescent="0.25">
      <c r="A337" s="1" t="s">
        <v>622</v>
      </c>
      <c r="B337" s="2">
        <v>698426</v>
      </c>
      <c r="C337" s="1" t="s">
        <v>37</v>
      </c>
      <c r="D337" s="2">
        <v>0</v>
      </c>
    </row>
    <row r="338" spans="1:4" x14ac:dyDescent="0.25">
      <c r="A338" s="1" t="s">
        <v>923</v>
      </c>
      <c r="B338" s="2">
        <v>38400</v>
      </c>
      <c r="C338" s="1" t="s">
        <v>398</v>
      </c>
      <c r="D338" s="2">
        <v>0</v>
      </c>
    </row>
    <row r="339" spans="1:4" x14ac:dyDescent="0.25">
      <c r="A339" s="1" t="s">
        <v>550</v>
      </c>
      <c r="B339" s="2">
        <v>1539325</v>
      </c>
      <c r="C339" s="1" t="s">
        <v>622</v>
      </c>
      <c r="D339" s="2">
        <v>0</v>
      </c>
    </row>
    <row r="340" spans="1:4" x14ac:dyDescent="0.25">
      <c r="A340" s="1" t="s">
        <v>103</v>
      </c>
      <c r="B340" s="2">
        <v>113593</v>
      </c>
      <c r="C340" s="1" t="s">
        <v>923</v>
      </c>
      <c r="D340" s="2">
        <v>0</v>
      </c>
    </row>
    <row r="341" spans="1:4" x14ac:dyDescent="0.25">
      <c r="A341" s="1" t="s">
        <v>648</v>
      </c>
      <c r="B341" s="2">
        <v>823837</v>
      </c>
      <c r="C341" s="1" t="s">
        <v>550</v>
      </c>
      <c r="D341" s="2">
        <v>0</v>
      </c>
    </row>
    <row r="342" spans="1:4" x14ac:dyDescent="0.25">
      <c r="A342" s="1" t="s">
        <v>532</v>
      </c>
      <c r="B342" s="2">
        <v>1168200</v>
      </c>
      <c r="C342" s="1" t="s">
        <v>103</v>
      </c>
      <c r="D342" s="2">
        <v>0</v>
      </c>
    </row>
    <row r="343" spans="1:4" x14ac:dyDescent="0.25">
      <c r="A343" s="1" t="s">
        <v>788</v>
      </c>
      <c r="B343" s="2">
        <v>669567</v>
      </c>
      <c r="C343" s="1" t="s">
        <v>648</v>
      </c>
      <c r="D343" s="2">
        <v>0</v>
      </c>
    </row>
    <row r="344" spans="1:4" x14ac:dyDescent="0.25">
      <c r="A344" s="1" t="s">
        <v>501</v>
      </c>
      <c r="B344" s="2">
        <v>9438</v>
      </c>
      <c r="C344" s="1" t="s">
        <v>532</v>
      </c>
      <c r="D344" s="2">
        <v>0</v>
      </c>
    </row>
    <row r="345" spans="1:4" x14ac:dyDescent="0.25">
      <c r="A345" s="1" t="s">
        <v>890</v>
      </c>
      <c r="B345" s="2">
        <v>70000</v>
      </c>
      <c r="C345" s="1" t="s">
        <v>788</v>
      </c>
      <c r="D345" s="2">
        <v>0</v>
      </c>
    </row>
    <row r="346" spans="1:4" x14ac:dyDescent="0.25">
      <c r="A346" s="1" t="s">
        <v>393</v>
      </c>
      <c r="B346" s="2">
        <v>1030662</v>
      </c>
      <c r="C346" s="1" t="s">
        <v>501</v>
      </c>
      <c r="D346" s="2">
        <v>0</v>
      </c>
    </row>
    <row r="347" spans="1:4" x14ac:dyDescent="0.25">
      <c r="A347" s="1" t="s">
        <v>835</v>
      </c>
      <c r="B347" s="2">
        <v>344801</v>
      </c>
      <c r="C347" s="1" t="s">
        <v>890</v>
      </c>
      <c r="D347" s="2">
        <v>0</v>
      </c>
    </row>
    <row r="348" spans="1:4" x14ac:dyDescent="0.25">
      <c r="A348" s="1" t="s">
        <v>902</v>
      </c>
      <c r="B348" s="2">
        <v>457216</v>
      </c>
      <c r="C348" s="1" t="s">
        <v>393</v>
      </c>
      <c r="D348" s="2">
        <v>0</v>
      </c>
    </row>
    <row r="349" spans="1:4" x14ac:dyDescent="0.25">
      <c r="A349" s="1" t="s">
        <v>472</v>
      </c>
      <c r="B349" s="2">
        <v>14960</v>
      </c>
      <c r="C349" s="1" t="s">
        <v>835</v>
      </c>
      <c r="D349" s="2">
        <v>0</v>
      </c>
    </row>
    <row r="350" spans="1:4" x14ac:dyDescent="0.25">
      <c r="A350" s="1" t="s">
        <v>637</v>
      </c>
      <c r="B350" s="2">
        <v>1200000</v>
      </c>
      <c r="C350" s="1" t="s">
        <v>902</v>
      </c>
      <c r="D350" s="2">
        <v>0</v>
      </c>
    </row>
    <row r="351" spans="1:4" x14ac:dyDescent="0.25">
      <c r="A351" s="1" t="s">
        <v>950</v>
      </c>
      <c r="B351" s="2">
        <v>100000</v>
      </c>
      <c r="C351" s="1" t="s">
        <v>472</v>
      </c>
      <c r="D351" s="2">
        <v>0</v>
      </c>
    </row>
    <row r="352" spans="1:4" x14ac:dyDescent="0.25">
      <c r="A352" s="1" t="s">
        <v>261</v>
      </c>
      <c r="B352" s="2">
        <v>113226</v>
      </c>
      <c r="C352" s="1" t="s">
        <v>637</v>
      </c>
      <c r="D352" s="2">
        <v>0</v>
      </c>
    </row>
    <row r="353" spans="1:4" x14ac:dyDescent="0.25">
      <c r="A353" s="1" t="s">
        <v>427</v>
      </c>
      <c r="B353" s="2">
        <v>100000</v>
      </c>
      <c r="C353" s="1" t="s">
        <v>950</v>
      </c>
      <c r="D353" s="2">
        <v>0</v>
      </c>
    </row>
    <row r="354" spans="1:4" x14ac:dyDescent="0.25">
      <c r="A354" s="1" t="s">
        <v>688</v>
      </c>
      <c r="B354" s="2">
        <v>185000</v>
      </c>
      <c r="C354" s="1" t="s">
        <v>261</v>
      </c>
      <c r="D354" s="2">
        <v>0</v>
      </c>
    </row>
    <row r="355" spans="1:4" x14ac:dyDescent="0.25">
      <c r="A355" s="1" t="s">
        <v>617</v>
      </c>
      <c r="B355" s="2">
        <v>64522</v>
      </c>
      <c r="C355" s="1" t="s">
        <v>427</v>
      </c>
      <c r="D355" s="2">
        <v>0</v>
      </c>
    </row>
    <row r="356" spans="1:4" x14ac:dyDescent="0.25">
      <c r="A356" s="1" t="s">
        <v>30</v>
      </c>
      <c r="B356" s="2">
        <v>1247079</v>
      </c>
      <c r="C356" s="1" t="s">
        <v>688</v>
      </c>
      <c r="D356" s="2">
        <v>0</v>
      </c>
    </row>
    <row r="357" spans="1:4" x14ac:dyDescent="0.25">
      <c r="A357" s="1" t="s">
        <v>480</v>
      </c>
      <c r="B357" s="2">
        <v>295225</v>
      </c>
      <c r="C357" s="1" t="s">
        <v>617</v>
      </c>
      <c r="D357" s="2">
        <v>0</v>
      </c>
    </row>
    <row r="358" spans="1:4" x14ac:dyDescent="0.25">
      <c r="A358" s="1" t="s">
        <v>594</v>
      </c>
      <c r="B358" s="2">
        <v>364360</v>
      </c>
      <c r="C358" s="1" t="s">
        <v>30</v>
      </c>
      <c r="D358" s="2">
        <v>0</v>
      </c>
    </row>
    <row r="359" spans="1:4" x14ac:dyDescent="0.25">
      <c r="A359" s="1" t="s">
        <v>389</v>
      </c>
      <c r="B359" s="2">
        <v>84853</v>
      </c>
      <c r="C359" s="1" t="s">
        <v>480</v>
      </c>
      <c r="D359" s="2">
        <v>0</v>
      </c>
    </row>
    <row r="360" spans="1:4" x14ac:dyDescent="0.25">
      <c r="A360" s="1" t="s">
        <v>798</v>
      </c>
      <c r="B360" s="2">
        <v>1161041</v>
      </c>
      <c r="C360" s="1" t="s">
        <v>594</v>
      </c>
      <c r="D360" s="2">
        <v>0</v>
      </c>
    </row>
    <row r="361" spans="1:4" x14ac:dyDescent="0.25">
      <c r="A361" s="1" t="s">
        <v>690</v>
      </c>
      <c r="B361" s="2">
        <v>357780</v>
      </c>
      <c r="C361" s="1" t="s">
        <v>389</v>
      </c>
      <c r="D361" s="2">
        <v>0</v>
      </c>
    </row>
    <row r="362" spans="1:4" x14ac:dyDescent="0.25">
      <c r="A362" s="1" t="s">
        <v>560</v>
      </c>
      <c r="B362" s="2">
        <v>27900</v>
      </c>
      <c r="C362" s="1" t="s">
        <v>798</v>
      </c>
      <c r="D362" s="2">
        <v>0</v>
      </c>
    </row>
    <row r="363" spans="1:4" x14ac:dyDescent="0.25">
      <c r="A363" s="1" t="s">
        <v>228</v>
      </c>
      <c r="B363" s="2">
        <v>919360</v>
      </c>
      <c r="C363" s="1" t="s">
        <v>690</v>
      </c>
      <c r="D363" s="2">
        <v>0</v>
      </c>
    </row>
    <row r="364" spans="1:4" x14ac:dyDescent="0.25">
      <c r="A364" s="1" t="s">
        <v>229</v>
      </c>
      <c r="B364" s="2">
        <v>620972</v>
      </c>
      <c r="C364" s="1" t="s">
        <v>560</v>
      </c>
      <c r="D364" s="2">
        <v>0</v>
      </c>
    </row>
    <row r="365" spans="1:4" x14ac:dyDescent="0.25">
      <c r="A365" s="1" t="s">
        <v>68</v>
      </c>
      <c r="B365" s="2">
        <v>100000</v>
      </c>
      <c r="C365" s="1" t="s">
        <v>228</v>
      </c>
      <c r="D365" s="2">
        <v>0</v>
      </c>
    </row>
    <row r="366" spans="1:4" x14ac:dyDescent="0.25">
      <c r="A366" s="1" t="s">
        <v>457</v>
      </c>
      <c r="B366" s="2">
        <v>399781</v>
      </c>
      <c r="C366" s="1" t="s">
        <v>229</v>
      </c>
      <c r="D366" s="2">
        <v>0</v>
      </c>
    </row>
    <row r="367" spans="1:4" x14ac:dyDescent="0.25">
      <c r="A367" s="1" t="s">
        <v>276</v>
      </c>
      <c r="B367" s="2">
        <v>1080387</v>
      </c>
      <c r="C367" s="1" t="s">
        <v>68</v>
      </c>
      <c r="D367" s="2">
        <v>0</v>
      </c>
    </row>
    <row r="368" spans="1:4" x14ac:dyDescent="0.25">
      <c r="A368" s="1" t="s">
        <v>54</v>
      </c>
      <c r="B368" s="2">
        <v>30234</v>
      </c>
      <c r="C368" s="1" t="s">
        <v>457</v>
      </c>
      <c r="D368" s="2">
        <v>0</v>
      </c>
    </row>
    <row r="369" spans="1:4" x14ac:dyDescent="0.25">
      <c r="A369" s="1" t="s">
        <v>279</v>
      </c>
      <c r="B369" s="2">
        <v>139344</v>
      </c>
      <c r="C369" s="1" t="s">
        <v>276</v>
      </c>
      <c r="D369" s="2">
        <v>0</v>
      </c>
    </row>
    <row r="370" spans="1:4" x14ac:dyDescent="0.25">
      <c r="A370" s="1" t="s">
        <v>778</v>
      </c>
      <c r="B370" s="2">
        <v>335716</v>
      </c>
      <c r="C370" s="1" t="s">
        <v>54</v>
      </c>
      <c r="D370" s="2">
        <v>0</v>
      </c>
    </row>
    <row r="371" spans="1:4" x14ac:dyDescent="0.25">
      <c r="A371" s="1" t="s">
        <v>636</v>
      </c>
      <c r="B371" s="2">
        <v>65000</v>
      </c>
      <c r="C371" s="1" t="s">
        <v>279</v>
      </c>
      <c r="D371" s="2">
        <v>0</v>
      </c>
    </row>
    <row r="372" spans="1:4" x14ac:dyDescent="0.25">
      <c r="A372" s="1" t="s">
        <v>839</v>
      </c>
      <c r="B372" s="2">
        <v>50000</v>
      </c>
      <c r="C372" s="1" t="s">
        <v>778</v>
      </c>
      <c r="D372" s="2">
        <v>0</v>
      </c>
    </row>
    <row r="373" spans="1:4" x14ac:dyDescent="0.25">
      <c r="A373" s="1" t="s">
        <v>419</v>
      </c>
      <c r="B373" s="2">
        <v>500017</v>
      </c>
      <c r="C373" s="1" t="s">
        <v>636</v>
      </c>
      <c r="D373" s="2">
        <v>0</v>
      </c>
    </row>
    <row r="374" spans="1:4" x14ac:dyDescent="0.25">
      <c r="A374" s="1" t="s">
        <v>424</v>
      </c>
      <c r="B374" s="2">
        <v>83000</v>
      </c>
      <c r="C374" s="1" t="s">
        <v>839</v>
      </c>
      <c r="D374" s="2">
        <v>0</v>
      </c>
    </row>
    <row r="375" spans="1:4" x14ac:dyDescent="0.25">
      <c r="A375" s="1" t="s">
        <v>6</v>
      </c>
      <c r="B375" s="2">
        <v>608604</v>
      </c>
      <c r="C375" s="1" t="s">
        <v>419</v>
      </c>
      <c r="D375" s="2">
        <v>0</v>
      </c>
    </row>
    <row r="376" spans="1:4" x14ac:dyDescent="0.25">
      <c r="A376" s="1" t="s">
        <v>753</v>
      </c>
      <c r="B376" s="2">
        <v>778919</v>
      </c>
      <c r="C376" s="1" t="s">
        <v>424</v>
      </c>
      <c r="D376" s="2">
        <v>0</v>
      </c>
    </row>
    <row r="377" spans="1:4" x14ac:dyDescent="0.25">
      <c r="A377" s="1" t="s">
        <v>879</v>
      </c>
      <c r="B377" s="2">
        <v>260746</v>
      </c>
      <c r="C377" s="1" t="s">
        <v>6</v>
      </c>
      <c r="D377" s="2">
        <v>0</v>
      </c>
    </row>
    <row r="378" spans="1:4" x14ac:dyDescent="0.25">
      <c r="A378" s="1" t="s">
        <v>704</v>
      </c>
      <c r="B378" s="2">
        <v>15000</v>
      </c>
      <c r="C378" s="1" t="s">
        <v>753</v>
      </c>
      <c r="D378" s="2">
        <v>0</v>
      </c>
    </row>
    <row r="379" spans="1:4" x14ac:dyDescent="0.25">
      <c r="A379" s="1" t="s">
        <v>360</v>
      </c>
      <c r="B379" s="2">
        <v>75000</v>
      </c>
      <c r="C379" s="1" t="s">
        <v>879</v>
      </c>
      <c r="D379" s="2">
        <v>0</v>
      </c>
    </row>
    <row r="380" spans="1:4" x14ac:dyDescent="0.25">
      <c r="A380" s="1" t="s">
        <v>74</v>
      </c>
      <c r="B380" s="2">
        <v>10000</v>
      </c>
      <c r="C380" s="1" t="s">
        <v>704</v>
      </c>
      <c r="D380" s="2">
        <v>0</v>
      </c>
    </row>
    <row r="381" spans="1:4" x14ac:dyDescent="0.25">
      <c r="A381" s="1" t="s">
        <v>937</v>
      </c>
      <c r="B381" s="2">
        <v>200000</v>
      </c>
      <c r="C381" s="1" t="s">
        <v>360</v>
      </c>
      <c r="D381" s="2">
        <v>0</v>
      </c>
    </row>
    <row r="382" spans="1:4" x14ac:dyDescent="0.25">
      <c r="A382" s="1" t="s">
        <v>357</v>
      </c>
      <c r="B382" s="2">
        <v>219964</v>
      </c>
      <c r="C382" s="1" t="s">
        <v>74</v>
      </c>
      <c r="D382" s="2">
        <v>0</v>
      </c>
    </row>
    <row r="383" spans="1:4" x14ac:dyDescent="0.25">
      <c r="A383" s="1" t="s">
        <v>199</v>
      </c>
      <c r="B383" s="2">
        <v>67075</v>
      </c>
      <c r="C383" s="1" t="s">
        <v>937</v>
      </c>
      <c r="D383" s="2">
        <v>0</v>
      </c>
    </row>
    <row r="384" spans="1:4" x14ac:dyDescent="0.25">
      <c r="A384" s="1" t="s">
        <v>51</v>
      </c>
      <c r="B384" s="2">
        <v>130900</v>
      </c>
      <c r="C384" s="1" t="s">
        <v>357</v>
      </c>
      <c r="D384" s="2">
        <v>0</v>
      </c>
    </row>
    <row r="385" spans="1:4" x14ac:dyDescent="0.25">
      <c r="A385" s="1" t="s">
        <v>236</v>
      </c>
      <c r="B385" s="2">
        <v>10000</v>
      </c>
      <c r="C385" s="1" t="s">
        <v>199</v>
      </c>
      <c r="D385" s="2">
        <v>0</v>
      </c>
    </row>
    <row r="386" spans="1:4" x14ac:dyDescent="0.25">
      <c r="A386" s="1" t="s">
        <v>473</v>
      </c>
      <c r="B386" s="2">
        <v>1753100</v>
      </c>
      <c r="C386" s="1" t="s">
        <v>51</v>
      </c>
      <c r="D386" s="2">
        <v>0</v>
      </c>
    </row>
    <row r="387" spans="1:4" x14ac:dyDescent="0.25">
      <c r="A387" s="1" t="s">
        <v>823</v>
      </c>
      <c r="B387" s="2">
        <v>371864</v>
      </c>
      <c r="C387" s="1" t="s">
        <v>236</v>
      </c>
      <c r="D387" s="2">
        <v>0</v>
      </c>
    </row>
    <row r="388" spans="1:4" x14ac:dyDescent="0.25">
      <c r="A388" s="1" t="s">
        <v>385</v>
      </c>
      <c r="B388" s="2">
        <v>9677</v>
      </c>
      <c r="C388" s="1" t="s">
        <v>473</v>
      </c>
      <c r="D388" s="2">
        <v>0</v>
      </c>
    </row>
    <row r="389" spans="1:4" x14ac:dyDescent="0.25">
      <c r="A389" s="1" t="s">
        <v>737</v>
      </c>
      <c r="B389" s="2">
        <v>200000</v>
      </c>
      <c r="C389" s="1" t="s">
        <v>823</v>
      </c>
      <c r="D389" s="2">
        <v>0</v>
      </c>
    </row>
    <row r="390" spans="1:4" x14ac:dyDescent="0.25">
      <c r="A390" s="1" t="s">
        <v>47</v>
      </c>
      <c r="B390" s="2">
        <v>773302</v>
      </c>
      <c r="C390" s="1" t="s">
        <v>385</v>
      </c>
      <c r="D390" s="2">
        <v>0</v>
      </c>
    </row>
    <row r="391" spans="1:4" x14ac:dyDescent="0.25">
      <c r="A391" s="1" t="s">
        <v>793</v>
      </c>
      <c r="B391" s="2">
        <v>1308440</v>
      </c>
      <c r="C391" s="1" t="s">
        <v>737</v>
      </c>
      <c r="D391" s="2">
        <v>0</v>
      </c>
    </row>
    <row r="392" spans="1:4" x14ac:dyDescent="0.25">
      <c r="A392" s="1" t="s">
        <v>5</v>
      </c>
      <c r="B392" s="2">
        <v>1102635</v>
      </c>
      <c r="C392" s="1" t="s">
        <v>47</v>
      </c>
      <c r="D392" s="2">
        <v>0</v>
      </c>
    </row>
    <row r="393" spans="1:4" x14ac:dyDescent="0.25">
      <c r="A393" s="1" t="s">
        <v>56</v>
      </c>
      <c r="B393" s="2">
        <v>25000</v>
      </c>
      <c r="C393" s="1" t="s">
        <v>793</v>
      </c>
      <c r="D393" s="2">
        <v>0</v>
      </c>
    </row>
    <row r="394" spans="1:4" x14ac:dyDescent="0.25">
      <c r="A394" s="1" t="s">
        <v>676</v>
      </c>
      <c r="B394" s="2">
        <v>459508</v>
      </c>
      <c r="C394" s="1" t="s">
        <v>5</v>
      </c>
      <c r="D394" s="2">
        <v>0</v>
      </c>
    </row>
    <row r="395" spans="1:4" x14ac:dyDescent="0.25">
      <c r="A395" s="1" t="s">
        <v>137</v>
      </c>
      <c r="B395" s="2">
        <v>258210</v>
      </c>
      <c r="C395" s="1" t="s">
        <v>56</v>
      </c>
      <c r="D395" s="2">
        <v>0</v>
      </c>
    </row>
    <row r="396" spans="1:4" x14ac:dyDescent="0.25">
      <c r="A396" s="1" t="s">
        <v>776</v>
      </c>
      <c r="B396" s="2">
        <v>20000</v>
      </c>
      <c r="C396" s="1" t="s">
        <v>676</v>
      </c>
      <c r="D396" s="2">
        <v>0</v>
      </c>
    </row>
    <row r="397" spans="1:4" x14ac:dyDescent="0.25">
      <c r="A397" s="1" t="s">
        <v>332</v>
      </c>
      <c r="B397" s="2">
        <v>10000</v>
      </c>
      <c r="C397" s="1" t="s">
        <v>137</v>
      </c>
      <c r="D397" s="2">
        <v>0</v>
      </c>
    </row>
    <row r="398" spans="1:4" x14ac:dyDescent="0.25">
      <c r="A398" s="1" t="s">
        <v>740</v>
      </c>
      <c r="B398" s="2">
        <v>161878</v>
      </c>
      <c r="C398" s="1" t="s">
        <v>776</v>
      </c>
      <c r="D398" s="2">
        <v>0</v>
      </c>
    </row>
    <row r="399" spans="1:4" x14ac:dyDescent="0.25">
      <c r="A399" s="1" t="s">
        <v>829</v>
      </c>
      <c r="B399" s="2">
        <v>410154</v>
      </c>
      <c r="C399" s="1" t="s">
        <v>332</v>
      </c>
      <c r="D399" s="2">
        <v>0</v>
      </c>
    </row>
    <row r="400" spans="1:4" x14ac:dyDescent="0.25">
      <c r="A400" s="1" t="s">
        <v>149</v>
      </c>
      <c r="B400" s="2">
        <v>136512</v>
      </c>
      <c r="C400" s="1" t="s">
        <v>740</v>
      </c>
      <c r="D400" s="2">
        <v>0</v>
      </c>
    </row>
    <row r="401" spans="1:4" x14ac:dyDescent="0.25">
      <c r="A401" s="1" t="s">
        <v>381</v>
      </c>
      <c r="B401" s="2">
        <v>10000</v>
      </c>
      <c r="C401" s="1" t="s">
        <v>829</v>
      </c>
      <c r="D401" s="2">
        <v>0</v>
      </c>
    </row>
    <row r="402" spans="1:4" x14ac:dyDescent="0.25">
      <c r="A402" s="1" t="s">
        <v>700</v>
      </c>
      <c r="B402" s="2">
        <v>220093</v>
      </c>
      <c r="C402" s="1" t="s">
        <v>149</v>
      </c>
      <c r="D402" s="2">
        <v>0</v>
      </c>
    </row>
    <row r="403" spans="1:4" x14ac:dyDescent="0.25">
      <c r="A403" s="1" t="s">
        <v>75</v>
      </c>
      <c r="B403" s="2">
        <v>913280</v>
      </c>
      <c r="C403" s="1" t="s">
        <v>381</v>
      </c>
      <c r="D403" s="2">
        <v>0</v>
      </c>
    </row>
    <row r="404" spans="1:4" x14ac:dyDescent="0.25">
      <c r="A404" s="1" t="s">
        <v>342</v>
      </c>
      <c r="B404" s="2">
        <v>490000</v>
      </c>
      <c r="C404" s="1" t="s">
        <v>700</v>
      </c>
      <c r="D404" s="2">
        <v>0</v>
      </c>
    </row>
    <row r="405" spans="1:4" x14ac:dyDescent="0.25">
      <c r="A405" s="1" t="s">
        <v>386</v>
      </c>
      <c r="B405" s="2">
        <v>10000</v>
      </c>
      <c r="C405" s="1" t="s">
        <v>75</v>
      </c>
      <c r="D405" s="2">
        <v>0</v>
      </c>
    </row>
    <row r="406" spans="1:4" x14ac:dyDescent="0.25">
      <c r="A406" s="1" t="s">
        <v>939</v>
      </c>
      <c r="B406" s="2">
        <v>2398713</v>
      </c>
      <c r="C406" s="1" t="s">
        <v>342</v>
      </c>
      <c r="D406" s="2">
        <v>0</v>
      </c>
    </row>
    <row r="407" spans="1:4" x14ac:dyDescent="0.25">
      <c r="A407" s="1" t="s">
        <v>100</v>
      </c>
      <c r="B407" s="2">
        <v>650935</v>
      </c>
      <c r="C407" s="1" t="s">
        <v>386</v>
      </c>
      <c r="D407" s="2">
        <v>0</v>
      </c>
    </row>
    <row r="408" spans="1:4" x14ac:dyDescent="0.25">
      <c r="A408" s="1" t="s">
        <v>944</v>
      </c>
      <c r="B408" s="2">
        <v>1629959</v>
      </c>
      <c r="C408" s="1" t="s">
        <v>939</v>
      </c>
      <c r="D408" s="2">
        <v>0</v>
      </c>
    </row>
    <row r="409" spans="1:4" x14ac:dyDescent="0.25">
      <c r="A409" s="1" t="s">
        <v>528</v>
      </c>
      <c r="B409" s="2">
        <v>96798</v>
      </c>
      <c r="C409" s="1" t="s">
        <v>100</v>
      </c>
      <c r="D409" s="2">
        <v>0</v>
      </c>
    </row>
    <row r="410" spans="1:4" x14ac:dyDescent="0.25">
      <c r="A410" s="1" t="s">
        <v>223</v>
      </c>
      <c r="B410" s="2">
        <v>858185</v>
      </c>
      <c r="C410" s="1" t="s">
        <v>944</v>
      </c>
      <c r="D410" s="2">
        <v>0</v>
      </c>
    </row>
    <row r="411" spans="1:4" x14ac:dyDescent="0.25">
      <c r="A411" s="1" t="s">
        <v>0</v>
      </c>
      <c r="B411" s="2">
        <v>265706</v>
      </c>
      <c r="C411" s="1" t="s">
        <v>528</v>
      </c>
      <c r="D411" s="2">
        <v>0</v>
      </c>
    </row>
    <row r="412" spans="1:4" x14ac:dyDescent="0.25">
      <c r="A412" s="1" t="s">
        <v>127</v>
      </c>
      <c r="B412" s="2">
        <v>628853</v>
      </c>
      <c r="C412" s="1" t="s">
        <v>223</v>
      </c>
      <c r="D412" s="2">
        <v>0</v>
      </c>
    </row>
    <row r="413" spans="1:4" x14ac:dyDescent="0.25">
      <c r="A413" s="1" t="s">
        <v>866</v>
      </c>
      <c r="B413" s="2">
        <v>76000</v>
      </c>
      <c r="C413" s="1" t="s">
        <v>0</v>
      </c>
      <c r="D413" s="2">
        <v>0</v>
      </c>
    </row>
    <row r="414" spans="1:4" x14ac:dyDescent="0.25">
      <c r="A414" s="1" t="s">
        <v>299</v>
      </c>
      <c r="B414" s="2">
        <v>74475</v>
      </c>
      <c r="C414" s="1" t="s">
        <v>127</v>
      </c>
      <c r="D414" s="2">
        <v>0</v>
      </c>
    </row>
    <row r="415" spans="1:4" x14ac:dyDescent="0.25">
      <c r="A415" s="1" t="s">
        <v>191</v>
      </c>
      <c r="B415" s="2">
        <v>10000</v>
      </c>
      <c r="C415" s="1" t="s">
        <v>866</v>
      </c>
      <c r="D415" s="2">
        <v>0</v>
      </c>
    </row>
    <row r="416" spans="1:4" x14ac:dyDescent="0.25">
      <c r="A416" s="1" t="s">
        <v>881</v>
      </c>
      <c r="B416" s="2">
        <v>15000</v>
      </c>
      <c r="C416" s="1" t="s">
        <v>299</v>
      </c>
      <c r="D416" s="2">
        <v>0</v>
      </c>
    </row>
    <row r="417" spans="1:4" x14ac:dyDescent="0.25">
      <c r="A417" s="1" t="s">
        <v>66</v>
      </c>
      <c r="B417" s="2">
        <v>25000</v>
      </c>
      <c r="C417" s="1" t="s">
        <v>191</v>
      </c>
      <c r="D417" s="2">
        <v>0</v>
      </c>
    </row>
    <row r="418" spans="1:4" x14ac:dyDescent="0.25">
      <c r="A418" s="1" t="s">
        <v>438</v>
      </c>
      <c r="B418" s="2">
        <v>140615</v>
      </c>
      <c r="C418" s="1" t="s">
        <v>881</v>
      </c>
      <c r="D418" s="2">
        <v>0</v>
      </c>
    </row>
    <row r="419" spans="1:4" x14ac:dyDescent="0.25">
      <c r="A419" s="1" t="s">
        <v>860</v>
      </c>
      <c r="B419" s="2">
        <v>300000</v>
      </c>
      <c r="C419" s="1" t="s">
        <v>66</v>
      </c>
      <c r="D419" s="2">
        <v>0</v>
      </c>
    </row>
    <row r="420" spans="1:4" x14ac:dyDescent="0.25">
      <c r="A420" s="1" t="s">
        <v>110</v>
      </c>
      <c r="B420" s="2">
        <v>15000</v>
      </c>
      <c r="C420" s="1" t="s">
        <v>438</v>
      </c>
      <c r="D420" s="2">
        <v>0</v>
      </c>
    </row>
    <row r="421" spans="1:4" x14ac:dyDescent="0.25">
      <c r="A421" s="1" t="s">
        <v>245</v>
      </c>
      <c r="B421" s="2">
        <v>342267</v>
      </c>
      <c r="C421" s="1" t="s">
        <v>860</v>
      </c>
      <c r="D421" s="2">
        <v>0</v>
      </c>
    </row>
    <row r="422" spans="1:4" x14ac:dyDescent="0.25">
      <c r="A422" s="1" t="s">
        <v>476</v>
      </c>
      <c r="B422" s="2">
        <v>2579536</v>
      </c>
      <c r="C422" s="1" t="s">
        <v>110</v>
      </c>
      <c r="D422" s="2">
        <v>0</v>
      </c>
    </row>
    <row r="423" spans="1:4" x14ac:dyDescent="0.25">
      <c r="A423" s="1" t="s">
        <v>625</v>
      </c>
      <c r="B423" s="2">
        <v>601084</v>
      </c>
      <c r="C423" s="1" t="s">
        <v>245</v>
      </c>
      <c r="D423" s="2">
        <v>0</v>
      </c>
    </row>
    <row r="424" spans="1:4" x14ac:dyDescent="0.25">
      <c r="A424" s="1" t="s">
        <v>561</v>
      </c>
      <c r="B424" s="2">
        <v>192108</v>
      </c>
      <c r="C424" s="1" t="s">
        <v>476</v>
      </c>
      <c r="D424" s="2">
        <v>0</v>
      </c>
    </row>
    <row r="425" spans="1:4" x14ac:dyDescent="0.25">
      <c r="A425" s="1" t="s">
        <v>46</v>
      </c>
      <c r="B425" s="2">
        <v>194338</v>
      </c>
      <c r="C425" s="1" t="s">
        <v>625</v>
      </c>
      <c r="D425" s="2">
        <v>0</v>
      </c>
    </row>
    <row r="426" spans="1:4" x14ac:dyDescent="0.25">
      <c r="A426" s="1" t="s">
        <v>167</v>
      </c>
      <c r="B426" s="2">
        <v>1623373</v>
      </c>
      <c r="C426" s="1" t="s">
        <v>561</v>
      </c>
      <c r="D426" s="2">
        <v>0</v>
      </c>
    </row>
    <row r="427" spans="1:4" x14ac:dyDescent="0.25">
      <c r="A427" s="1" t="s">
        <v>557</v>
      </c>
      <c r="B427" s="2">
        <v>150000</v>
      </c>
      <c r="C427" s="1" t="s">
        <v>46</v>
      </c>
      <c r="D427" s="2">
        <v>0</v>
      </c>
    </row>
    <row r="428" spans="1:4" x14ac:dyDescent="0.25">
      <c r="A428" s="1" t="s">
        <v>263</v>
      </c>
      <c r="B428" s="2">
        <v>1762</v>
      </c>
      <c r="C428" s="1" t="s">
        <v>167</v>
      </c>
      <c r="D428" s="2">
        <v>0</v>
      </c>
    </row>
    <row r="429" spans="1:4" x14ac:dyDescent="0.25">
      <c r="A429" s="1" t="s">
        <v>157</v>
      </c>
      <c r="B429" s="2">
        <v>2716</v>
      </c>
      <c r="C429" s="1" t="s">
        <v>557</v>
      </c>
      <c r="D429" s="2">
        <v>0</v>
      </c>
    </row>
    <row r="430" spans="1:4" x14ac:dyDescent="0.25">
      <c r="A430" s="1" t="s">
        <v>511</v>
      </c>
      <c r="B430" s="2">
        <v>25000</v>
      </c>
      <c r="C430" s="1" t="s">
        <v>263</v>
      </c>
      <c r="D430" s="2">
        <v>0</v>
      </c>
    </row>
    <row r="431" spans="1:4" x14ac:dyDescent="0.25">
      <c r="A431" s="1" t="s">
        <v>70</v>
      </c>
      <c r="B431" s="2">
        <v>2837437</v>
      </c>
      <c r="C431" s="1" t="s">
        <v>157</v>
      </c>
      <c r="D431" s="2">
        <v>0</v>
      </c>
    </row>
    <row r="432" spans="1:4" x14ac:dyDescent="0.25">
      <c r="A432" s="1" t="s">
        <v>742</v>
      </c>
      <c r="B432" s="2">
        <v>1276543</v>
      </c>
      <c r="C432" s="1" t="s">
        <v>511</v>
      </c>
      <c r="D432" s="2">
        <v>0</v>
      </c>
    </row>
    <row r="433" spans="1:4" x14ac:dyDescent="0.25">
      <c r="A433" s="1" t="s">
        <v>382</v>
      </c>
      <c r="B433" s="2">
        <v>409086</v>
      </c>
      <c r="C433" s="1" t="s">
        <v>70</v>
      </c>
      <c r="D433" s="2">
        <v>0</v>
      </c>
    </row>
    <row r="434" spans="1:4" x14ac:dyDescent="0.25">
      <c r="A434" s="1" t="s">
        <v>579</v>
      </c>
      <c r="B434" s="2">
        <v>10384</v>
      </c>
      <c r="C434" s="1" t="s">
        <v>742</v>
      </c>
      <c r="D434" s="2">
        <v>0</v>
      </c>
    </row>
    <row r="435" spans="1:4" x14ac:dyDescent="0.25">
      <c r="A435" s="1" t="s">
        <v>53</v>
      </c>
      <c r="B435" s="2">
        <v>290750</v>
      </c>
      <c r="C435" s="1" t="s">
        <v>382</v>
      </c>
      <c r="D435" s="2">
        <v>0</v>
      </c>
    </row>
    <row r="436" spans="1:4" x14ac:dyDescent="0.25">
      <c r="A436" s="1" t="s">
        <v>667</v>
      </c>
      <c r="B436" s="2">
        <v>133798</v>
      </c>
      <c r="C436" s="1" t="s">
        <v>579</v>
      </c>
      <c r="D436" s="2">
        <v>0</v>
      </c>
    </row>
    <row r="437" spans="1:4" x14ac:dyDescent="0.25">
      <c r="A437" s="1" t="s">
        <v>287</v>
      </c>
      <c r="B437" s="2">
        <v>67054</v>
      </c>
      <c r="C437" s="1" t="s">
        <v>53</v>
      </c>
      <c r="D437" s="2">
        <v>0</v>
      </c>
    </row>
    <row r="438" spans="1:4" x14ac:dyDescent="0.25">
      <c r="A438" s="1" t="s">
        <v>505</v>
      </c>
      <c r="B438" s="2">
        <v>19325</v>
      </c>
      <c r="C438" s="1" t="s">
        <v>667</v>
      </c>
      <c r="D438" s="2">
        <v>0</v>
      </c>
    </row>
    <row r="439" spans="1:4" x14ac:dyDescent="0.25">
      <c r="A439" s="1" t="s">
        <v>822</v>
      </c>
      <c r="B439" s="2">
        <v>150000</v>
      </c>
      <c r="C439" s="1" t="s">
        <v>287</v>
      </c>
      <c r="D439" s="2">
        <v>0</v>
      </c>
    </row>
    <row r="440" spans="1:4" x14ac:dyDescent="0.25">
      <c r="A440" s="1" t="s">
        <v>85</v>
      </c>
      <c r="B440" s="2">
        <v>402432</v>
      </c>
      <c r="C440" s="1" t="s">
        <v>505</v>
      </c>
      <c r="D440" s="2">
        <v>0</v>
      </c>
    </row>
    <row r="441" spans="1:4" x14ac:dyDescent="0.25">
      <c r="A441" s="1" t="s">
        <v>19</v>
      </c>
      <c r="B441" s="2">
        <v>813749</v>
      </c>
      <c r="C441" s="1" t="s">
        <v>822</v>
      </c>
      <c r="D441" s="2">
        <v>0</v>
      </c>
    </row>
    <row r="442" spans="1:4" x14ac:dyDescent="0.25">
      <c r="A442" s="1" t="s">
        <v>21</v>
      </c>
      <c r="B442" s="2">
        <v>217000</v>
      </c>
      <c r="C442" s="1" t="s">
        <v>85</v>
      </c>
      <c r="D442" s="2">
        <v>0</v>
      </c>
    </row>
    <row r="443" spans="1:4" x14ac:dyDescent="0.25">
      <c r="A443" s="1" t="s">
        <v>411</v>
      </c>
      <c r="B443" s="2">
        <v>20000</v>
      </c>
      <c r="C443" s="1" t="s">
        <v>19</v>
      </c>
      <c r="D443" s="2">
        <v>0</v>
      </c>
    </row>
    <row r="444" spans="1:4" x14ac:dyDescent="0.25">
      <c r="A444" s="1" t="s">
        <v>15</v>
      </c>
      <c r="B444" s="2">
        <v>65000</v>
      </c>
      <c r="C444" s="1" t="s">
        <v>21</v>
      </c>
      <c r="D444" s="2">
        <v>0</v>
      </c>
    </row>
    <row r="445" spans="1:4" x14ac:dyDescent="0.25">
      <c r="A445" s="1" t="s">
        <v>917</v>
      </c>
      <c r="B445" s="2">
        <v>72808</v>
      </c>
      <c r="C445" s="1" t="s">
        <v>411</v>
      </c>
      <c r="D445" s="2">
        <v>0</v>
      </c>
    </row>
    <row r="446" spans="1:4" x14ac:dyDescent="0.25">
      <c r="A446" s="1" t="s">
        <v>708</v>
      </c>
      <c r="B446" s="2">
        <v>15000</v>
      </c>
      <c r="C446" s="1" t="s">
        <v>15</v>
      </c>
      <c r="D446" s="2">
        <v>0</v>
      </c>
    </row>
    <row r="447" spans="1:4" x14ac:dyDescent="0.25">
      <c r="A447" s="1" t="s">
        <v>513</v>
      </c>
      <c r="B447" s="2">
        <v>100000</v>
      </c>
      <c r="C447" s="1" t="s">
        <v>917</v>
      </c>
      <c r="D447" s="2">
        <v>0</v>
      </c>
    </row>
    <row r="448" spans="1:4" x14ac:dyDescent="0.25">
      <c r="A448" s="1" t="s">
        <v>374</v>
      </c>
      <c r="B448" s="2">
        <v>839710</v>
      </c>
      <c r="C448" s="1" t="s">
        <v>708</v>
      </c>
      <c r="D448" s="2">
        <v>0</v>
      </c>
    </row>
    <row r="449" spans="1:4" x14ac:dyDescent="0.25">
      <c r="A449" s="1" t="s">
        <v>195</v>
      </c>
      <c r="B449" s="2">
        <v>10000</v>
      </c>
      <c r="C449" s="1" t="s">
        <v>513</v>
      </c>
      <c r="D449" s="2">
        <v>0</v>
      </c>
    </row>
    <row r="450" spans="1:4" x14ac:dyDescent="0.25">
      <c r="A450" s="1" t="s">
        <v>64</v>
      </c>
      <c r="B450" s="2">
        <v>11868</v>
      </c>
      <c r="C450" s="1" t="s">
        <v>374</v>
      </c>
      <c r="D450" s="2">
        <v>0</v>
      </c>
    </row>
    <row r="451" spans="1:4" x14ac:dyDescent="0.25">
      <c r="A451" s="1" t="s">
        <v>289</v>
      </c>
      <c r="B451" s="2">
        <v>200000</v>
      </c>
      <c r="C451" s="1" t="s">
        <v>195</v>
      </c>
      <c r="D451" s="2">
        <v>0</v>
      </c>
    </row>
    <row r="452" spans="1:4" x14ac:dyDescent="0.25">
      <c r="A452" s="1" t="s">
        <v>632</v>
      </c>
      <c r="B452" s="2">
        <v>10000</v>
      </c>
      <c r="C452" s="1" t="s">
        <v>64</v>
      </c>
      <c r="D452" s="2">
        <v>0</v>
      </c>
    </row>
    <row r="453" spans="1:4" x14ac:dyDescent="0.25">
      <c r="A453" s="1" t="s">
        <v>451</v>
      </c>
      <c r="B453" s="2">
        <v>200000</v>
      </c>
      <c r="C453" s="1" t="s">
        <v>289</v>
      </c>
      <c r="D453" s="2">
        <v>0</v>
      </c>
    </row>
    <row r="454" spans="1:4" x14ac:dyDescent="0.25">
      <c r="A454" s="1" t="s">
        <v>702</v>
      </c>
      <c r="B454" s="2">
        <v>2285</v>
      </c>
      <c r="C454" s="1" t="s">
        <v>632</v>
      </c>
      <c r="D454" s="2">
        <v>0</v>
      </c>
    </row>
    <row r="455" spans="1:4" x14ac:dyDescent="0.25">
      <c r="A455" s="1" t="s">
        <v>653</v>
      </c>
      <c r="B455" s="2">
        <v>2004837</v>
      </c>
      <c r="C455" s="1" t="s">
        <v>451</v>
      </c>
      <c r="D455" s="2">
        <v>0</v>
      </c>
    </row>
    <row r="456" spans="1:4" x14ac:dyDescent="0.25">
      <c r="A456" s="1" t="s">
        <v>274</v>
      </c>
      <c r="B456" s="2">
        <v>790170</v>
      </c>
      <c r="C456" s="1" t="s">
        <v>702</v>
      </c>
      <c r="D456" s="2">
        <v>0</v>
      </c>
    </row>
    <row r="457" spans="1:4" x14ac:dyDescent="0.25">
      <c r="A457" s="1" t="s">
        <v>715</v>
      </c>
      <c r="B457" s="2">
        <v>466297</v>
      </c>
      <c r="C457" s="1" t="s">
        <v>653</v>
      </c>
      <c r="D457" s="2">
        <v>0</v>
      </c>
    </row>
    <row r="458" spans="1:4" x14ac:dyDescent="0.25">
      <c r="A458" s="1" t="s">
        <v>872</v>
      </c>
      <c r="B458" s="2">
        <v>10000</v>
      </c>
      <c r="C458" s="1" t="s">
        <v>274</v>
      </c>
      <c r="D458" s="2">
        <v>0</v>
      </c>
    </row>
    <row r="459" spans="1:4" x14ac:dyDescent="0.25">
      <c r="A459" s="1" t="s">
        <v>62</v>
      </c>
      <c r="B459" s="2">
        <v>423000</v>
      </c>
      <c r="C459" s="1" t="s">
        <v>715</v>
      </c>
      <c r="D459" s="2">
        <v>0</v>
      </c>
    </row>
    <row r="460" spans="1:4" x14ac:dyDescent="0.25">
      <c r="A460" s="1" t="s">
        <v>546</v>
      </c>
      <c r="B460" s="2">
        <v>1062722</v>
      </c>
      <c r="C460" s="1" t="s">
        <v>872</v>
      </c>
      <c r="D460" s="2">
        <v>0</v>
      </c>
    </row>
    <row r="461" spans="1:4" x14ac:dyDescent="0.25">
      <c r="A461" s="1" t="s">
        <v>39</v>
      </c>
      <c r="B461" s="2">
        <v>49066</v>
      </c>
      <c r="C461" s="1" t="s">
        <v>62</v>
      </c>
      <c r="D461" s="2">
        <v>0</v>
      </c>
    </row>
    <row r="462" spans="1:4" x14ac:dyDescent="0.25">
      <c r="A462" s="1" t="s">
        <v>428</v>
      </c>
      <c r="B462" s="2">
        <v>30000</v>
      </c>
      <c r="C462" s="1" t="s">
        <v>546</v>
      </c>
      <c r="D462" s="2">
        <v>0</v>
      </c>
    </row>
    <row r="463" spans="1:4" x14ac:dyDescent="0.25">
      <c r="A463" s="1" t="s">
        <v>8</v>
      </c>
      <c r="B463" s="2">
        <v>296396</v>
      </c>
      <c r="C463" s="1" t="s">
        <v>39</v>
      </c>
      <c r="D463" s="2">
        <v>0</v>
      </c>
    </row>
    <row r="464" spans="1:4" x14ac:dyDescent="0.25">
      <c r="A464" s="1" t="s">
        <v>591</v>
      </c>
      <c r="B464" s="2">
        <v>375000</v>
      </c>
      <c r="C464" s="1" t="s">
        <v>428</v>
      </c>
      <c r="D464" s="2">
        <v>0</v>
      </c>
    </row>
    <row r="465" spans="1:4" x14ac:dyDescent="0.25">
      <c r="A465" s="1" t="s">
        <v>71</v>
      </c>
      <c r="B465" s="2">
        <v>174295</v>
      </c>
      <c r="C465" s="1" t="s">
        <v>8</v>
      </c>
      <c r="D465" s="2">
        <v>0</v>
      </c>
    </row>
    <row r="466" spans="1:4" x14ac:dyDescent="0.25">
      <c r="A466" s="1" t="s">
        <v>150</v>
      </c>
      <c r="B466" s="2">
        <v>238000</v>
      </c>
      <c r="C466" s="1" t="s">
        <v>591</v>
      </c>
      <c r="D466" s="2">
        <v>0</v>
      </c>
    </row>
    <row r="467" spans="1:4" x14ac:dyDescent="0.25">
      <c r="A467" s="1" t="s">
        <v>792</v>
      </c>
      <c r="B467" s="2">
        <v>1224</v>
      </c>
      <c r="C467" s="1" t="s">
        <v>71</v>
      </c>
      <c r="D467" s="2">
        <v>0</v>
      </c>
    </row>
    <row r="468" spans="1:4" x14ac:dyDescent="0.25">
      <c r="A468" s="1" t="s">
        <v>94</v>
      </c>
      <c r="B468" s="2">
        <v>1088168</v>
      </c>
      <c r="C468" s="1" t="s">
        <v>150</v>
      </c>
      <c r="D468" s="2">
        <v>0</v>
      </c>
    </row>
    <row r="469" spans="1:4" x14ac:dyDescent="0.25">
      <c r="A469" s="1" t="s">
        <v>613</v>
      </c>
      <c r="B469" s="2">
        <v>632481</v>
      </c>
      <c r="C469" s="1" t="s">
        <v>792</v>
      </c>
      <c r="D469" s="2">
        <v>0</v>
      </c>
    </row>
    <row r="470" spans="1:4" x14ac:dyDescent="0.25">
      <c r="A470" s="1" t="s">
        <v>717</v>
      </c>
      <c r="B470" s="2">
        <v>200000</v>
      </c>
      <c r="C470" s="1" t="s">
        <v>94</v>
      </c>
      <c r="D470" s="2">
        <v>0</v>
      </c>
    </row>
    <row r="471" spans="1:4" x14ac:dyDescent="0.25">
      <c r="A471" s="1" t="s">
        <v>738</v>
      </c>
      <c r="B471" s="2">
        <v>492617</v>
      </c>
      <c r="C471" s="1" t="s">
        <v>613</v>
      </c>
      <c r="D471" s="2">
        <v>0</v>
      </c>
    </row>
    <row r="472" spans="1:4" x14ac:dyDescent="0.25">
      <c r="A472" s="1" t="s">
        <v>718</v>
      </c>
      <c r="B472" s="2">
        <v>49000</v>
      </c>
      <c r="C472" s="1" t="s">
        <v>717</v>
      </c>
      <c r="D472" s="2">
        <v>0</v>
      </c>
    </row>
    <row r="473" spans="1:4" x14ac:dyDescent="0.25">
      <c r="A473" s="1" t="s">
        <v>232</v>
      </c>
      <c r="B473" s="2">
        <v>15000</v>
      </c>
      <c r="C473" s="1" t="s">
        <v>738</v>
      </c>
      <c r="D473" s="2">
        <v>0</v>
      </c>
    </row>
    <row r="474" spans="1:4" x14ac:dyDescent="0.25">
      <c r="A474" s="1" t="s">
        <v>733</v>
      </c>
      <c r="B474" s="2">
        <v>534006</v>
      </c>
      <c r="C474" s="1" t="s">
        <v>718</v>
      </c>
      <c r="D474" s="2">
        <v>0</v>
      </c>
    </row>
    <row r="475" spans="1:4" x14ac:dyDescent="0.25">
      <c r="A475" s="1" t="s">
        <v>390</v>
      </c>
      <c r="B475" s="2">
        <v>27751</v>
      </c>
      <c r="C475" s="1" t="s">
        <v>232</v>
      </c>
      <c r="D475" s="2">
        <v>0</v>
      </c>
    </row>
    <row r="476" spans="1:4" x14ac:dyDescent="0.25">
      <c r="A476" s="1" t="s">
        <v>34</v>
      </c>
      <c r="B476" s="2">
        <v>20000</v>
      </c>
      <c r="C476" s="1" t="s">
        <v>733</v>
      </c>
      <c r="D476" s="2">
        <v>0</v>
      </c>
    </row>
    <row r="477" spans="1:4" x14ac:dyDescent="0.25">
      <c r="A477" s="1" t="s">
        <v>643</v>
      </c>
      <c r="B477" s="2">
        <v>1949434</v>
      </c>
      <c r="C477" s="1" t="s">
        <v>390</v>
      </c>
      <c r="D477" s="2">
        <v>0</v>
      </c>
    </row>
    <row r="478" spans="1:4" x14ac:dyDescent="0.25">
      <c r="A478" s="1" t="s">
        <v>554</v>
      </c>
      <c r="B478" s="2">
        <v>10000</v>
      </c>
      <c r="C478" s="1" t="s">
        <v>34</v>
      </c>
      <c r="D478" s="2">
        <v>0</v>
      </c>
    </row>
    <row r="479" spans="1:4" x14ac:dyDescent="0.25">
      <c r="A479" s="1" t="s">
        <v>441</v>
      </c>
      <c r="B479" s="2">
        <v>288000</v>
      </c>
      <c r="C479" s="1" t="s">
        <v>643</v>
      </c>
      <c r="D479" s="2">
        <v>0</v>
      </c>
    </row>
    <row r="480" spans="1:4" x14ac:dyDescent="0.25">
      <c r="A480" s="1" t="s">
        <v>668</v>
      </c>
      <c r="B480" s="2">
        <v>88442</v>
      </c>
      <c r="C480" s="1" t="s">
        <v>554</v>
      </c>
      <c r="D480" s="2">
        <v>0</v>
      </c>
    </row>
    <row r="481" spans="1:4" x14ac:dyDescent="0.25">
      <c r="A481" s="1" t="s">
        <v>888</v>
      </c>
      <c r="B481" s="2">
        <v>52005</v>
      </c>
      <c r="C481" s="1" t="s">
        <v>441</v>
      </c>
      <c r="D481" s="2">
        <v>0</v>
      </c>
    </row>
    <row r="482" spans="1:4" x14ac:dyDescent="0.25">
      <c r="A482" s="1" t="s">
        <v>751</v>
      </c>
      <c r="B482" s="2">
        <v>72853</v>
      </c>
      <c r="C482" s="1" t="s">
        <v>668</v>
      </c>
      <c r="D482" s="2">
        <v>0</v>
      </c>
    </row>
    <row r="483" spans="1:4" x14ac:dyDescent="0.25">
      <c r="A483" s="1" t="s">
        <v>573</v>
      </c>
      <c r="B483" s="2">
        <v>181579</v>
      </c>
      <c r="C483" s="1" t="s">
        <v>888</v>
      </c>
      <c r="D483" s="2">
        <v>0</v>
      </c>
    </row>
    <row r="484" spans="1:4" x14ac:dyDescent="0.25">
      <c r="A484" s="1" t="s">
        <v>813</v>
      </c>
      <c r="B484" s="2">
        <v>12432</v>
      </c>
      <c r="C484" s="1" t="s">
        <v>751</v>
      </c>
      <c r="D484" s="2">
        <v>0</v>
      </c>
    </row>
    <row r="485" spans="1:4" x14ac:dyDescent="0.25">
      <c r="A485" s="1" t="s">
        <v>635</v>
      </c>
      <c r="B485" s="2">
        <v>30000</v>
      </c>
      <c r="C485" s="1" t="s">
        <v>573</v>
      </c>
      <c r="D485" s="2">
        <v>0</v>
      </c>
    </row>
    <row r="486" spans="1:4" x14ac:dyDescent="0.25">
      <c r="A486" s="1" t="s">
        <v>12</v>
      </c>
      <c r="B486" s="2">
        <v>156527</v>
      </c>
      <c r="C486" s="1" t="s">
        <v>813</v>
      </c>
      <c r="D486" s="2">
        <v>0</v>
      </c>
    </row>
    <row r="487" spans="1:4" x14ac:dyDescent="0.25">
      <c r="A487" s="1" t="s">
        <v>325</v>
      </c>
      <c r="B487" s="2">
        <v>138000</v>
      </c>
      <c r="C487" s="1" t="s">
        <v>635</v>
      </c>
      <c r="D487" s="2">
        <v>0</v>
      </c>
    </row>
    <row r="488" spans="1:4" x14ac:dyDescent="0.25">
      <c r="A488" s="1" t="s">
        <v>90</v>
      </c>
      <c r="B488" s="2">
        <v>668164</v>
      </c>
      <c r="C488" s="1" t="s">
        <v>12</v>
      </c>
      <c r="D488" s="2">
        <v>0</v>
      </c>
    </row>
    <row r="489" spans="1:4" x14ac:dyDescent="0.25">
      <c r="A489" s="1" t="s">
        <v>170</v>
      </c>
      <c r="B489" s="2">
        <v>375304</v>
      </c>
      <c r="C489" s="1" t="s">
        <v>325</v>
      </c>
      <c r="D489" s="2">
        <v>0</v>
      </c>
    </row>
    <row r="490" spans="1:4" x14ac:dyDescent="0.25">
      <c r="A490" s="1" t="s">
        <v>575</v>
      </c>
      <c r="B490" s="2">
        <v>50000</v>
      </c>
      <c r="C490" s="1" t="s">
        <v>90</v>
      </c>
      <c r="D490" s="2">
        <v>0</v>
      </c>
    </row>
    <row r="491" spans="1:4" x14ac:dyDescent="0.25">
      <c r="A491" s="1" t="s">
        <v>722</v>
      </c>
      <c r="B491" s="2">
        <v>315777</v>
      </c>
      <c r="C491" s="1" t="s">
        <v>170</v>
      </c>
      <c r="D491" s="2">
        <v>0</v>
      </c>
    </row>
    <row r="492" spans="1:4" x14ac:dyDescent="0.25">
      <c r="A492" s="1" t="s">
        <v>101</v>
      </c>
      <c r="B492" s="2">
        <v>131241</v>
      </c>
      <c r="C492" s="1" t="s">
        <v>575</v>
      </c>
      <c r="D492" s="2">
        <v>0</v>
      </c>
    </row>
    <row r="493" spans="1:4" x14ac:dyDescent="0.25">
      <c r="A493" s="1" t="s">
        <v>678</v>
      </c>
      <c r="B493" s="2">
        <v>882237</v>
      </c>
      <c r="C493" s="1" t="s">
        <v>722</v>
      </c>
      <c r="D493" s="2">
        <v>0</v>
      </c>
    </row>
    <row r="494" spans="1:4" x14ac:dyDescent="0.25">
      <c r="A494" s="1" t="s">
        <v>597</v>
      </c>
      <c r="B494" s="2">
        <v>32210</v>
      </c>
      <c r="C494" s="1" t="s">
        <v>101</v>
      </c>
      <c r="D494" s="2">
        <v>0</v>
      </c>
    </row>
    <row r="495" spans="1:4" x14ac:dyDescent="0.25">
      <c r="A495" s="1" t="s">
        <v>562</v>
      </c>
      <c r="B495" s="2">
        <v>345969</v>
      </c>
      <c r="C495" s="1" t="s">
        <v>678</v>
      </c>
      <c r="D495" s="2">
        <v>0</v>
      </c>
    </row>
    <row r="496" spans="1:4" x14ac:dyDescent="0.25">
      <c r="A496" s="1" t="s">
        <v>618</v>
      </c>
      <c r="B496" s="2">
        <v>305000</v>
      </c>
      <c r="C496" s="1" t="s">
        <v>597</v>
      </c>
      <c r="D496" s="2">
        <v>0</v>
      </c>
    </row>
    <row r="497" spans="1:4" x14ac:dyDescent="0.25">
      <c r="A497" s="1" t="s">
        <v>97</v>
      </c>
      <c r="B497" s="2">
        <v>595331</v>
      </c>
      <c r="C497" s="1" t="s">
        <v>562</v>
      </c>
      <c r="D497" s="2">
        <v>0</v>
      </c>
    </row>
    <row r="498" spans="1:4" x14ac:dyDescent="0.25">
      <c r="A498" s="1" t="s">
        <v>219</v>
      </c>
      <c r="B498" s="2">
        <v>100000</v>
      </c>
      <c r="C498" s="1" t="s">
        <v>618</v>
      </c>
      <c r="D498" s="2">
        <v>0</v>
      </c>
    </row>
    <row r="499" spans="1:4" x14ac:dyDescent="0.25">
      <c r="A499" s="1" t="s">
        <v>767</v>
      </c>
      <c r="B499" s="2">
        <v>67177</v>
      </c>
      <c r="C499" s="1" t="s">
        <v>97</v>
      </c>
      <c r="D499" s="2">
        <v>0</v>
      </c>
    </row>
    <row r="500" spans="1:4" x14ac:dyDescent="0.25">
      <c r="A500" s="1" t="s">
        <v>783</v>
      </c>
      <c r="B500" s="2">
        <v>1022158</v>
      </c>
      <c r="C500" s="1" t="s">
        <v>219</v>
      </c>
      <c r="D500" s="2">
        <v>0</v>
      </c>
    </row>
    <row r="501" spans="1:4" x14ac:dyDescent="0.25">
      <c r="A501" s="1" t="s">
        <v>916</v>
      </c>
      <c r="B501" s="2">
        <v>548202</v>
      </c>
      <c r="C501" s="1" t="s">
        <v>767</v>
      </c>
      <c r="D501" s="2">
        <v>0</v>
      </c>
    </row>
    <row r="502" spans="1:4" x14ac:dyDescent="0.25">
      <c r="A502" s="1" t="s">
        <v>82</v>
      </c>
      <c r="B502" s="2">
        <v>7244</v>
      </c>
      <c r="C502" s="1" t="s">
        <v>783</v>
      </c>
      <c r="D502" s="2">
        <v>0</v>
      </c>
    </row>
    <row r="503" spans="1:4" x14ac:dyDescent="0.25">
      <c r="A503" s="1" t="s">
        <v>699</v>
      </c>
      <c r="B503" s="2">
        <v>6842</v>
      </c>
      <c r="C503" s="1" t="s">
        <v>916</v>
      </c>
      <c r="D503" s="2">
        <v>0</v>
      </c>
    </row>
    <row r="504" spans="1:4" x14ac:dyDescent="0.25">
      <c r="A504" s="1" t="s">
        <v>544</v>
      </c>
      <c r="B504" s="2">
        <v>287965</v>
      </c>
      <c r="C504" s="1" t="s">
        <v>82</v>
      </c>
      <c r="D504" s="2">
        <v>0</v>
      </c>
    </row>
    <row r="505" spans="1:4" x14ac:dyDescent="0.25">
      <c r="A505" s="1" t="s">
        <v>469</v>
      </c>
      <c r="B505" s="2">
        <v>420803</v>
      </c>
      <c r="C505" s="1" t="s">
        <v>699</v>
      </c>
      <c r="D505" s="2">
        <v>0</v>
      </c>
    </row>
    <row r="506" spans="1:4" x14ac:dyDescent="0.25">
      <c r="A506" s="1" t="s">
        <v>892</v>
      </c>
      <c r="B506" s="2">
        <v>200000</v>
      </c>
      <c r="C506" s="1" t="s">
        <v>544</v>
      </c>
      <c r="D506" s="2">
        <v>0</v>
      </c>
    </row>
    <row r="507" spans="1:4" x14ac:dyDescent="0.25">
      <c r="A507" s="1" t="s">
        <v>785</v>
      </c>
      <c r="B507" s="2">
        <v>150000</v>
      </c>
      <c r="C507" s="1" t="s">
        <v>469</v>
      </c>
      <c r="D507" s="2">
        <v>0</v>
      </c>
    </row>
    <row r="508" spans="1:4" x14ac:dyDescent="0.25">
      <c r="A508" s="1" t="s">
        <v>277</v>
      </c>
      <c r="B508" s="2">
        <v>100000</v>
      </c>
      <c r="C508" s="1" t="s">
        <v>892</v>
      </c>
      <c r="D508" s="2">
        <v>0</v>
      </c>
    </row>
    <row r="509" spans="1:4" x14ac:dyDescent="0.25">
      <c r="A509" s="1" t="s">
        <v>112</v>
      </c>
      <c r="B509" s="2">
        <v>878528</v>
      </c>
      <c r="C509" s="1" t="s">
        <v>785</v>
      </c>
      <c r="D509" s="2">
        <v>0</v>
      </c>
    </row>
    <row r="510" spans="1:4" x14ac:dyDescent="0.25">
      <c r="A510" s="1" t="s">
        <v>128</v>
      </c>
      <c r="B510" s="2">
        <v>761625</v>
      </c>
      <c r="C510" s="1" t="s">
        <v>277</v>
      </c>
      <c r="D510" s="2">
        <v>0</v>
      </c>
    </row>
    <row r="511" spans="1:4" x14ac:dyDescent="0.25">
      <c r="A511" s="1" t="s">
        <v>729</v>
      </c>
      <c r="B511" s="2">
        <v>150000</v>
      </c>
      <c r="C511" s="1" t="s">
        <v>112</v>
      </c>
      <c r="D511" s="2">
        <v>0</v>
      </c>
    </row>
    <row r="512" spans="1:4" x14ac:dyDescent="0.25">
      <c r="A512" s="1" t="s">
        <v>205</v>
      </c>
      <c r="B512" s="2">
        <v>655068</v>
      </c>
      <c r="C512" s="1" t="s">
        <v>128</v>
      </c>
      <c r="D512" s="2">
        <v>0</v>
      </c>
    </row>
    <row r="513" spans="1:4" x14ac:dyDescent="0.25">
      <c r="A513" s="1" t="s">
        <v>506</v>
      </c>
      <c r="B513" s="2">
        <v>188000</v>
      </c>
      <c r="C513" s="1" t="s">
        <v>729</v>
      </c>
      <c r="D513" s="2">
        <v>0</v>
      </c>
    </row>
    <row r="514" spans="1:4" x14ac:dyDescent="0.25">
      <c r="A514" s="1" t="s">
        <v>796</v>
      </c>
      <c r="B514" s="2">
        <v>357428</v>
      </c>
      <c r="C514" s="1" t="s">
        <v>205</v>
      </c>
      <c r="D514" s="2">
        <v>0</v>
      </c>
    </row>
    <row r="515" spans="1:4" x14ac:dyDescent="0.25">
      <c r="A515" s="1" t="s">
        <v>756</v>
      </c>
      <c r="B515" s="2">
        <v>160000</v>
      </c>
      <c r="C515" s="1" t="s">
        <v>506</v>
      </c>
      <c r="D515" s="2">
        <v>0</v>
      </c>
    </row>
    <row r="516" spans="1:4" x14ac:dyDescent="0.25">
      <c r="A516" s="1" t="s">
        <v>196</v>
      </c>
      <c r="B516" s="2">
        <v>300000</v>
      </c>
      <c r="C516" s="1" t="s">
        <v>796</v>
      </c>
      <c r="D516" s="2">
        <v>0</v>
      </c>
    </row>
    <row r="517" spans="1:4" x14ac:dyDescent="0.25">
      <c r="A517" s="1" t="s">
        <v>541</v>
      </c>
      <c r="B517" s="2">
        <v>546695</v>
      </c>
      <c r="C517" s="1" t="s">
        <v>756</v>
      </c>
      <c r="D517" s="2">
        <v>0</v>
      </c>
    </row>
    <row r="518" spans="1:4" x14ac:dyDescent="0.25">
      <c r="A518" s="1" t="s">
        <v>577</v>
      </c>
      <c r="B518" s="2">
        <v>10000</v>
      </c>
      <c r="C518" s="1" t="s">
        <v>196</v>
      </c>
      <c r="D518" s="2">
        <v>0</v>
      </c>
    </row>
    <row r="519" spans="1:4" x14ac:dyDescent="0.25">
      <c r="A519" s="1" t="s">
        <v>922</v>
      </c>
      <c r="B519" s="2">
        <v>944000</v>
      </c>
      <c r="C519" s="1" t="s">
        <v>541</v>
      </c>
      <c r="D519" s="2">
        <v>6189</v>
      </c>
    </row>
    <row r="520" spans="1:4" x14ac:dyDescent="0.25">
      <c r="A520" s="1" t="s">
        <v>595</v>
      </c>
      <c r="B520" s="2">
        <v>113000</v>
      </c>
      <c r="C520" s="1" t="s">
        <v>577</v>
      </c>
      <c r="D520" s="2">
        <v>0</v>
      </c>
    </row>
    <row r="521" spans="1:4" x14ac:dyDescent="0.25">
      <c r="A521" s="1" t="s">
        <v>339</v>
      </c>
      <c r="B521" s="2">
        <v>25000</v>
      </c>
      <c r="C521" s="1" t="s">
        <v>922</v>
      </c>
      <c r="D521" s="2">
        <v>0</v>
      </c>
    </row>
    <row r="522" spans="1:4" x14ac:dyDescent="0.25">
      <c r="A522" s="1" t="s">
        <v>590</v>
      </c>
      <c r="B522" s="2">
        <v>595452</v>
      </c>
      <c r="C522" s="1" t="s">
        <v>595</v>
      </c>
      <c r="D522" s="2">
        <v>0</v>
      </c>
    </row>
    <row r="523" spans="1:4" x14ac:dyDescent="0.25">
      <c r="A523" s="1" t="s">
        <v>376</v>
      </c>
      <c r="B523" s="2">
        <v>280700</v>
      </c>
      <c r="C523" s="1" t="s">
        <v>339</v>
      </c>
      <c r="D523" s="2">
        <v>0</v>
      </c>
    </row>
    <row r="524" spans="1:4" x14ac:dyDescent="0.25">
      <c r="A524" s="1" t="s">
        <v>431</v>
      </c>
      <c r="B524" s="2">
        <v>200000</v>
      </c>
      <c r="C524" s="1" t="s">
        <v>590</v>
      </c>
      <c r="D524" s="2">
        <v>0</v>
      </c>
    </row>
    <row r="525" spans="1:4" x14ac:dyDescent="0.25">
      <c r="A525" s="1" t="s">
        <v>548</v>
      </c>
      <c r="B525" s="2">
        <v>79425</v>
      </c>
      <c r="C525" s="1" t="s">
        <v>376</v>
      </c>
      <c r="D525" s="2">
        <v>0</v>
      </c>
    </row>
    <row r="526" spans="1:4" x14ac:dyDescent="0.25">
      <c r="A526" s="1" t="s">
        <v>800</v>
      </c>
      <c r="B526" s="2">
        <v>1261739</v>
      </c>
      <c r="C526" s="1" t="s">
        <v>431</v>
      </c>
      <c r="D526" s="2">
        <v>0</v>
      </c>
    </row>
    <row r="527" spans="1:4" x14ac:dyDescent="0.25">
      <c r="A527" s="1" t="s">
        <v>29</v>
      </c>
      <c r="B527" s="2">
        <v>300000</v>
      </c>
      <c r="C527" s="1" t="s">
        <v>548</v>
      </c>
      <c r="D527" s="2">
        <v>0</v>
      </c>
    </row>
    <row r="528" spans="1:4" x14ac:dyDescent="0.25">
      <c r="A528" s="1" t="s">
        <v>256</v>
      </c>
      <c r="B528" s="2">
        <v>19970</v>
      </c>
      <c r="C528" s="1" t="s">
        <v>800</v>
      </c>
      <c r="D528" s="2">
        <v>0</v>
      </c>
    </row>
    <row r="529" spans="1:4" x14ac:dyDescent="0.25">
      <c r="A529" s="1" t="s">
        <v>310</v>
      </c>
      <c r="B529" s="2">
        <v>112500</v>
      </c>
      <c r="C529" s="1" t="s">
        <v>29</v>
      </c>
      <c r="D529" s="2">
        <v>0</v>
      </c>
    </row>
    <row r="530" spans="1:4" x14ac:dyDescent="0.25">
      <c r="A530" s="1" t="s">
        <v>496</v>
      </c>
      <c r="B530" s="2">
        <v>380000</v>
      </c>
      <c r="C530" s="1" t="s">
        <v>256</v>
      </c>
      <c r="D530" s="2">
        <v>0</v>
      </c>
    </row>
    <row r="531" spans="1:4" x14ac:dyDescent="0.25">
      <c r="A531" s="1" t="s">
        <v>45</v>
      </c>
      <c r="B531" s="2">
        <v>214468</v>
      </c>
      <c r="C531" s="1" t="s">
        <v>310</v>
      </c>
      <c r="D531" s="2">
        <v>0</v>
      </c>
    </row>
    <row r="532" spans="1:4" x14ac:dyDescent="0.25">
      <c r="A532" s="1" t="s">
        <v>819</v>
      </c>
      <c r="B532" s="2">
        <v>1088218</v>
      </c>
      <c r="C532" s="1" t="s">
        <v>496</v>
      </c>
      <c r="D532" s="2">
        <v>0</v>
      </c>
    </row>
    <row r="533" spans="1:4" x14ac:dyDescent="0.25">
      <c r="A533" s="1" t="s">
        <v>429</v>
      </c>
      <c r="B533" s="2">
        <v>77514</v>
      </c>
      <c r="C533" s="1" t="s">
        <v>45</v>
      </c>
      <c r="D533" s="2">
        <v>0</v>
      </c>
    </row>
    <row r="534" spans="1:4" x14ac:dyDescent="0.25">
      <c r="A534" s="1" t="s">
        <v>462</v>
      </c>
      <c r="B534" s="2">
        <v>422443</v>
      </c>
      <c r="C534" s="1" t="s">
        <v>819</v>
      </c>
      <c r="D534" s="2">
        <v>0</v>
      </c>
    </row>
    <row r="535" spans="1:4" x14ac:dyDescent="0.25">
      <c r="A535" s="1" t="s">
        <v>638</v>
      </c>
      <c r="B535" s="2">
        <v>3226138</v>
      </c>
      <c r="C535" s="1" t="s">
        <v>429</v>
      </c>
      <c r="D535" s="2">
        <v>0</v>
      </c>
    </row>
    <row r="536" spans="1:4" x14ac:dyDescent="0.25">
      <c r="A536" s="1" t="s">
        <v>933</v>
      </c>
      <c r="B536" s="2">
        <v>250000</v>
      </c>
      <c r="C536" s="1" t="s">
        <v>462</v>
      </c>
      <c r="D536" s="2">
        <v>0</v>
      </c>
    </row>
    <row r="537" spans="1:4" x14ac:dyDescent="0.25">
      <c r="A537" s="1" t="s">
        <v>536</v>
      </c>
      <c r="B537" s="2">
        <v>214599</v>
      </c>
      <c r="C537" s="1" t="s">
        <v>638</v>
      </c>
      <c r="D537" s="2">
        <v>0</v>
      </c>
    </row>
    <row r="538" spans="1:4" x14ac:dyDescent="0.25">
      <c r="A538" s="1" t="s">
        <v>281</v>
      </c>
      <c r="B538" s="2">
        <v>100000</v>
      </c>
      <c r="C538" s="1" t="s">
        <v>933</v>
      </c>
      <c r="D538" s="2">
        <v>0</v>
      </c>
    </row>
    <row r="539" spans="1:4" x14ac:dyDescent="0.25">
      <c r="A539" s="1" t="s">
        <v>578</v>
      </c>
      <c r="B539" s="2">
        <v>15000</v>
      </c>
      <c r="C539" s="1" t="s">
        <v>536</v>
      </c>
      <c r="D539" s="2">
        <v>0</v>
      </c>
    </row>
    <row r="540" spans="1:4" x14ac:dyDescent="0.25">
      <c r="A540" s="1" t="s">
        <v>434</v>
      </c>
      <c r="B540" s="2">
        <v>285004</v>
      </c>
      <c r="C540" s="1" t="s">
        <v>281</v>
      </c>
      <c r="D540" s="2">
        <v>0</v>
      </c>
    </row>
    <row r="541" spans="1:4" x14ac:dyDescent="0.25">
      <c r="A541" s="1" t="s">
        <v>934</v>
      </c>
      <c r="B541" s="2">
        <v>25000</v>
      </c>
      <c r="C541" s="1" t="s">
        <v>578</v>
      </c>
      <c r="D541" s="2">
        <v>0</v>
      </c>
    </row>
    <row r="542" spans="1:4" x14ac:dyDescent="0.25">
      <c r="A542" s="1" t="s">
        <v>790</v>
      </c>
      <c r="B542" s="2">
        <v>45595</v>
      </c>
      <c r="C542" s="1" t="s">
        <v>434</v>
      </c>
      <c r="D542" s="2">
        <v>0</v>
      </c>
    </row>
    <row r="543" spans="1:4" x14ac:dyDescent="0.25">
      <c r="A543" s="1" t="s">
        <v>340</v>
      </c>
      <c r="B543" s="2">
        <v>704</v>
      </c>
      <c r="C543" s="1" t="s">
        <v>934</v>
      </c>
      <c r="D543" s="2">
        <v>0</v>
      </c>
    </row>
    <row r="544" spans="1:4" x14ac:dyDescent="0.25">
      <c r="A544" s="1" t="s">
        <v>515</v>
      </c>
      <c r="B544" s="2">
        <v>248641</v>
      </c>
      <c r="C544" s="1" t="s">
        <v>790</v>
      </c>
      <c r="D544" s="2">
        <v>0</v>
      </c>
    </row>
    <row r="545" spans="1:4" x14ac:dyDescent="0.25">
      <c r="A545" s="1" t="s">
        <v>83</v>
      </c>
      <c r="B545" s="2">
        <v>59627</v>
      </c>
      <c r="C545" s="1" t="s">
        <v>340</v>
      </c>
      <c r="D545" s="2">
        <v>0</v>
      </c>
    </row>
    <row r="546" spans="1:4" x14ac:dyDescent="0.25">
      <c r="A546" s="1" t="s">
        <v>409</v>
      </c>
      <c r="B546" s="2">
        <v>87000</v>
      </c>
      <c r="C546" s="1" t="s">
        <v>515</v>
      </c>
      <c r="D546" s="2">
        <v>0</v>
      </c>
    </row>
    <row r="547" spans="1:4" x14ac:dyDescent="0.25">
      <c r="A547" s="1" t="s">
        <v>736</v>
      </c>
      <c r="B547" s="2">
        <v>150000</v>
      </c>
      <c r="C547" s="1" t="s">
        <v>83</v>
      </c>
      <c r="D547" s="2">
        <v>0</v>
      </c>
    </row>
    <row r="548" spans="1:4" x14ac:dyDescent="0.25">
      <c r="A548" s="1" t="s">
        <v>185</v>
      </c>
      <c r="B548" s="2">
        <v>33645</v>
      </c>
      <c r="C548" s="1" t="s">
        <v>409</v>
      </c>
      <c r="D548" s="2">
        <v>0</v>
      </c>
    </row>
    <row r="549" spans="1:4" x14ac:dyDescent="0.25">
      <c r="A549" s="1" t="s">
        <v>745</v>
      </c>
      <c r="B549" s="2">
        <v>821</v>
      </c>
      <c r="C549" s="1" t="s">
        <v>736</v>
      </c>
      <c r="D549" s="2">
        <v>0</v>
      </c>
    </row>
    <row r="550" spans="1:4" x14ac:dyDescent="0.25">
      <c r="A550" s="1" t="s">
        <v>417</v>
      </c>
      <c r="B550" s="2">
        <v>76017</v>
      </c>
      <c r="C550" s="1" t="s">
        <v>185</v>
      </c>
      <c r="D550" s="2">
        <v>0</v>
      </c>
    </row>
    <row r="551" spans="1:4" x14ac:dyDescent="0.25">
      <c r="A551" s="1" t="s">
        <v>640</v>
      </c>
      <c r="B551" s="2">
        <v>125025</v>
      </c>
      <c r="C551" s="1" t="s">
        <v>745</v>
      </c>
      <c r="D551" s="2">
        <v>0</v>
      </c>
    </row>
    <row r="552" spans="1:4" x14ac:dyDescent="0.25">
      <c r="A552" s="1" t="s">
        <v>250</v>
      </c>
      <c r="B552" s="2">
        <v>500000</v>
      </c>
      <c r="C552" s="1" t="s">
        <v>417</v>
      </c>
      <c r="D552" s="2">
        <v>0</v>
      </c>
    </row>
    <row r="553" spans="1:4" x14ac:dyDescent="0.25">
      <c r="A553" s="1" t="s">
        <v>576</v>
      </c>
      <c r="B553" s="2">
        <v>162780</v>
      </c>
      <c r="C553" s="1" t="s">
        <v>640</v>
      </c>
      <c r="D553" s="2">
        <v>0</v>
      </c>
    </row>
    <row r="554" spans="1:4" x14ac:dyDescent="0.25">
      <c r="A554" s="1" t="s">
        <v>352</v>
      </c>
      <c r="B554" s="2">
        <v>15000</v>
      </c>
      <c r="C554" s="1" t="s">
        <v>250</v>
      </c>
      <c r="D554" s="2">
        <v>0</v>
      </c>
    </row>
    <row r="555" spans="1:4" x14ac:dyDescent="0.25">
      <c r="A555" s="1" t="s">
        <v>383</v>
      </c>
      <c r="B555" s="2">
        <v>282955</v>
      </c>
      <c r="C555" s="1" t="s">
        <v>576</v>
      </c>
      <c r="D555" s="2">
        <v>0</v>
      </c>
    </row>
    <row r="556" spans="1:4" x14ac:dyDescent="0.25">
      <c r="A556" s="1" t="s">
        <v>723</v>
      </c>
      <c r="B556" s="2">
        <v>507113</v>
      </c>
      <c r="C556" s="1" t="s">
        <v>352</v>
      </c>
      <c r="D556" s="2">
        <v>0</v>
      </c>
    </row>
    <row r="557" spans="1:4" x14ac:dyDescent="0.25">
      <c r="A557" s="1" t="s">
        <v>530</v>
      </c>
      <c r="B557" s="2">
        <v>141000</v>
      </c>
      <c r="C557" s="1" t="s">
        <v>383</v>
      </c>
      <c r="D557" s="2">
        <v>0</v>
      </c>
    </row>
    <row r="558" spans="1:4" x14ac:dyDescent="0.25">
      <c r="A558" s="1" t="s">
        <v>443</v>
      </c>
      <c r="B558" s="2">
        <v>10000</v>
      </c>
      <c r="C558" s="1" t="s">
        <v>723</v>
      </c>
      <c r="D558" s="2">
        <v>0</v>
      </c>
    </row>
    <row r="559" spans="1:4" x14ac:dyDescent="0.25">
      <c r="A559" s="1" t="s">
        <v>509</v>
      </c>
      <c r="B559" s="2">
        <v>500000</v>
      </c>
      <c r="C559" s="1" t="s">
        <v>530</v>
      </c>
      <c r="D559" s="2">
        <v>0</v>
      </c>
    </row>
    <row r="560" spans="1:4" x14ac:dyDescent="0.25">
      <c r="A560" s="1" t="s">
        <v>538</v>
      </c>
      <c r="B560" s="2">
        <v>10000</v>
      </c>
      <c r="C560" s="1" t="s">
        <v>443</v>
      </c>
      <c r="D560" s="2">
        <v>0</v>
      </c>
    </row>
    <row r="561" spans="1:4" x14ac:dyDescent="0.25">
      <c r="A561" s="1" t="s">
        <v>567</v>
      </c>
      <c r="B561" s="2">
        <v>743817</v>
      </c>
      <c r="C561" s="1" t="s">
        <v>509</v>
      </c>
      <c r="D561" s="2">
        <v>0</v>
      </c>
    </row>
    <row r="562" spans="1:4" x14ac:dyDescent="0.25">
      <c r="A562" s="1" t="s">
        <v>662</v>
      </c>
      <c r="B562" s="2">
        <v>65000</v>
      </c>
      <c r="C562" s="1" t="s">
        <v>538</v>
      </c>
      <c r="D562" s="2">
        <v>0</v>
      </c>
    </row>
    <row r="563" spans="1:4" x14ac:dyDescent="0.25">
      <c r="A563" s="1" t="s">
        <v>498</v>
      </c>
      <c r="B563" s="2">
        <v>10000</v>
      </c>
      <c r="C563" s="1" t="s">
        <v>567</v>
      </c>
      <c r="D563" s="2">
        <v>0</v>
      </c>
    </row>
    <row r="564" spans="1:4" x14ac:dyDescent="0.25">
      <c r="A564" s="1" t="s">
        <v>216</v>
      </c>
      <c r="B564" s="2">
        <v>172521</v>
      </c>
      <c r="C564" s="1" t="s">
        <v>662</v>
      </c>
      <c r="D564" s="2">
        <v>0</v>
      </c>
    </row>
    <row r="565" spans="1:4" x14ac:dyDescent="0.25">
      <c r="A565" s="1" t="s">
        <v>331</v>
      </c>
      <c r="B565" s="2">
        <v>53000</v>
      </c>
      <c r="C565" s="1" t="s">
        <v>498</v>
      </c>
      <c r="D565" s="2">
        <v>0</v>
      </c>
    </row>
    <row r="566" spans="1:4" x14ac:dyDescent="0.25">
      <c r="A566" s="1" t="s">
        <v>370</v>
      </c>
      <c r="B566" s="2">
        <v>15000</v>
      </c>
      <c r="C566" s="1" t="s">
        <v>216</v>
      </c>
      <c r="D566" s="2">
        <v>0</v>
      </c>
    </row>
    <row r="567" spans="1:4" x14ac:dyDescent="0.25">
      <c r="A567" s="1" t="s">
        <v>446</v>
      </c>
      <c r="B567" s="2">
        <v>30000</v>
      </c>
      <c r="C567" s="1" t="s">
        <v>331</v>
      </c>
      <c r="D567" s="2">
        <v>0</v>
      </c>
    </row>
    <row r="568" spans="1:4" x14ac:dyDescent="0.25">
      <c r="A568" s="1" t="s">
        <v>681</v>
      </c>
      <c r="B568" s="2">
        <v>10000</v>
      </c>
      <c r="C568" s="1" t="s">
        <v>370</v>
      </c>
      <c r="D568" s="2">
        <v>0</v>
      </c>
    </row>
    <row r="569" spans="1:4" x14ac:dyDescent="0.25">
      <c r="A569" s="1" t="s">
        <v>314</v>
      </c>
      <c r="B569" s="2">
        <v>150000</v>
      </c>
      <c r="C569" s="1" t="s">
        <v>446</v>
      </c>
      <c r="D569" s="2">
        <v>0</v>
      </c>
    </row>
    <row r="570" spans="1:4" x14ac:dyDescent="0.25">
      <c r="A570" s="1" t="s">
        <v>4</v>
      </c>
      <c r="B570" s="2">
        <v>399697</v>
      </c>
      <c r="C570" s="1" t="s">
        <v>681</v>
      </c>
      <c r="D570" s="2">
        <v>0</v>
      </c>
    </row>
    <row r="571" spans="1:4" x14ac:dyDescent="0.25">
      <c r="A571" s="1" t="s">
        <v>875</v>
      </c>
      <c r="B571" s="2">
        <v>300000</v>
      </c>
      <c r="C571" s="1" t="s">
        <v>314</v>
      </c>
      <c r="D571" s="2">
        <v>0</v>
      </c>
    </row>
    <row r="572" spans="1:4" x14ac:dyDescent="0.25">
      <c r="A572" s="1" t="s">
        <v>634</v>
      </c>
      <c r="B572" s="2">
        <v>450000</v>
      </c>
      <c r="C572" s="1" t="s">
        <v>4</v>
      </c>
      <c r="D572" s="2">
        <v>0</v>
      </c>
    </row>
    <row r="573" spans="1:4" x14ac:dyDescent="0.25">
      <c r="A573" s="1" t="s">
        <v>201</v>
      </c>
      <c r="B573" s="2">
        <v>10000</v>
      </c>
      <c r="C573" s="1" t="s">
        <v>875</v>
      </c>
      <c r="D573" s="2">
        <v>0</v>
      </c>
    </row>
    <row r="574" spans="1:4" x14ac:dyDescent="0.25">
      <c r="A574" s="1" t="s">
        <v>694</v>
      </c>
      <c r="B574" s="2">
        <v>20000</v>
      </c>
      <c r="C574" s="1" t="s">
        <v>634</v>
      </c>
      <c r="D574" s="2">
        <v>0</v>
      </c>
    </row>
    <row r="575" spans="1:4" x14ac:dyDescent="0.25">
      <c r="A575" s="1" t="s">
        <v>770</v>
      </c>
      <c r="B575" s="2">
        <v>10000</v>
      </c>
      <c r="C575" s="1" t="s">
        <v>201</v>
      </c>
      <c r="D575" s="2">
        <v>0</v>
      </c>
    </row>
    <row r="576" spans="1:4" x14ac:dyDescent="0.25">
      <c r="A576" s="1" t="s">
        <v>16</v>
      </c>
      <c r="B576" s="2">
        <v>242501</v>
      </c>
      <c r="C576" s="1" t="s">
        <v>694</v>
      </c>
      <c r="D576" s="2">
        <v>0</v>
      </c>
    </row>
    <row r="577" spans="1:4" x14ac:dyDescent="0.25">
      <c r="A577" s="1" t="s">
        <v>143</v>
      </c>
      <c r="B577" s="2">
        <v>55030</v>
      </c>
      <c r="C577" s="1" t="s">
        <v>770</v>
      </c>
      <c r="D577" s="2">
        <v>0</v>
      </c>
    </row>
    <row r="578" spans="1:4" x14ac:dyDescent="0.25">
      <c r="A578" s="1" t="s">
        <v>909</v>
      </c>
      <c r="B578" s="2">
        <v>10000</v>
      </c>
      <c r="C578" s="1" t="s">
        <v>16</v>
      </c>
      <c r="D578" s="2">
        <v>0</v>
      </c>
    </row>
    <row r="579" spans="1:4" x14ac:dyDescent="0.25">
      <c r="A579" s="1" t="s">
        <v>422</v>
      </c>
      <c r="B579" s="2">
        <v>15000</v>
      </c>
      <c r="C579" s="1" t="s">
        <v>143</v>
      </c>
      <c r="D579" s="2">
        <v>0</v>
      </c>
    </row>
    <row r="580" spans="1:4" x14ac:dyDescent="0.25">
      <c r="A580" s="1" t="s">
        <v>463</v>
      </c>
      <c r="B580" s="2">
        <v>27203</v>
      </c>
      <c r="C580" s="1" t="s">
        <v>909</v>
      </c>
      <c r="D580" s="2">
        <v>0</v>
      </c>
    </row>
    <row r="581" spans="1:4" x14ac:dyDescent="0.25">
      <c r="A581" s="1" t="s">
        <v>631</v>
      </c>
      <c r="B581" s="2">
        <v>25000</v>
      </c>
      <c r="C581" s="1" t="s">
        <v>422</v>
      </c>
      <c r="D581" s="2">
        <v>0</v>
      </c>
    </row>
    <row r="582" spans="1:4" x14ac:dyDescent="0.25">
      <c r="A582" s="1" t="s">
        <v>507</v>
      </c>
      <c r="B582" s="2">
        <v>1168200</v>
      </c>
      <c r="C582" s="1" t="s">
        <v>463</v>
      </c>
      <c r="D582" s="2">
        <v>0</v>
      </c>
    </row>
    <row r="583" spans="1:4" x14ac:dyDescent="0.25">
      <c r="A583" s="1" t="s">
        <v>467</v>
      </c>
      <c r="B583" s="2">
        <v>67283</v>
      </c>
      <c r="C583" s="1" t="s">
        <v>631</v>
      </c>
      <c r="D583" s="2">
        <v>0</v>
      </c>
    </row>
    <row r="584" spans="1:4" x14ac:dyDescent="0.25">
      <c r="A584" s="1" t="s">
        <v>359</v>
      </c>
      <c r="B584" s="2">
        <v>232229</v>
      </c>
      <c r="C584" s="1" t="s">
        <v>507</v>
      </c>
      <c r="D584" s="2">
        <v>0</v>
      </c>
    </row>
    <row r="585" spans="1:4" x14ac:dyDescent="0.25">
      <c r="A585" s="1" t="s">
        <v>782</v>
      </c>
      <c r="B585" s="2">
        <v>42461</v>
      </c>
      <c r="C585" s="1" t="s">
        <v>467</v>
      </c>
      <c r="D585" s="2">
        <v>0</v>
      </c>
    </row>
    <row r="586" spans="1:4" x14ac:dyDescent="0.25">
      <c r="A586" s="1" t="s">
        <v>84</v>
      </c>
      <c r="B586" s="2">
        <v>20000</v>
      </c>
      <c r="C586" s="1" t="s">
        <v>359</v>
      </c>
      <c r="D586" s="2">
        <v>0</v>
      </c>
    </row>
    <row r="587" spans="1:4" x14ac:dyDescent="0.25">
      <c r="A587" s="1" t="s">
        <v>168</v>
      </c>
      <c r="B587" s="2">
        <v>10000</v>
      </c>
      <c r="C587" s="1" t="s">
        <v>782</v>
      </c>
      <c r="D587" s="2">
        <v>0</v>
      </c>
    </row>
    <row r="588" spans="1:4" x14ac:dyDescent="0.25">
      <c r="A588" s="1" t="s">
        <v>326</v>
      </c>
      <c r="B588" s="2">
        <v>188000</v>
      </c>
      <c r="C588" s="1" t="s">
        <v>84</v>
      </c>
      <c r="D588" s="2">
        <v>0</v>
      </c>
    </row>
    <row r="589" spans="1:4" x14ac:dyDescent="0.25">
      <c r="A589" s="1" t="s">
        <v>526</v>
      </c>
      <c r="B589" s="2">
        <v>20000</v>
      </c>
      <c r="C589" s="1" t="s">
        <v>168</v>
      </c>
      <c r="D589" s="2">
        <v>0</v>
      </c>
    </row>
    <row r="590" spans="1:4" x14ac:dyDescent="0.25">
      <c r="A590" s="1" t="s">
        <v>556</v>
      </c>
      <c r="B590" s="2">
        <v>1399602</v>
      </c>
      <c r="C590" s="1" t="s">
        <v>326</v>
      </c>
      <c r="D590" s="2">
        <v>0</v>
      </c>
    </row>
    <row r="591" spans="1:4" x14ac:dyDescent="0.25">
      <c r="A591" s="1" t="s">
        <v>88</v>
      </c>
      <c r="B591" s="2">
        <v>300198</v>
      </c>
      <c r="C591" s="1" t="s">
        <v>526</v>
      </c>
      <c r="D591" s="2">
        <v>0</v>
      </c>
    </row>
    <row r="592" spans="1:4" x14ac:dyDescent="0.25">
      <c r="A592" s="1" t="s">
        <v>677</v>
      </c>
      <c r="B592" s="2">
        <v>960335</v>
      </c>
      <c r="C592" s="1" t="s">
        <v>556</v>
      </c>
      <c r="D592" s="2">
        <v>0</v>
      </c>
    </row>
    <row r="593" spans="1:4" x14ac:dyDescent="0.25">
      <c r="A593" s="1" t="s">
        <v>369</v>
      </c>
      <c r="B593" s="2">
        <v>10000</v>
      </c>
      <c r="C593" s="1" t="s">
        <v>88</v>
      </c>
      <c r="D593" s="2">
        <v>0</v>
      </c>
    </row>
    <row r="594" spans="1:4" x14ac:dyDescent="0.25">
      <c r="A594" s="1" t="s">
        <v>166</v>
      </c>
      <c r="B594" s="2">
        <v>15000</v>
      </c>
      <c r="C594" s="1" t="s">
        <v>677</v>
      </c>
      <c r="D594" s="2">
        <v>0</v>
      </c>
    </row>
    <row r="595" spans="1:4" x14ac:dyDescent="0.25">
      <c r="A595" s="1" t="s">
        <v>354</v>
      </c>
      <c r="B595" s="2">
        <v>26465</v>
      </c>
      <c r="C595" s="1" t="s">
        <v>369</v>
      </c>
      <c r="D595" s="2">
        <v>0</v>
      </c>
    </row>
    <row r="596" spans="1:4" x14ac:dyDescent="0.25">
      <c r="A596" s="1" t="s">
        <v>614</v>
      </c>
      <c r="B596" s="2">
        <v>15000</v>
      </c>
      <c r="C596" s="1" t="s">
        <v>166</v>
      </c>
      <c r="D596" s="2">
        <v>0</v>
      </c>
    </row>
    <row r="597" spans="1:4" x14ac:dyDescent="0.25">
      <c r="A597" s="1" t="s">
        <v>61</v>
      </c>
      <c r="B597" s="2">
        <v>10000</v>
      </c>
      <c r="C597" s="1" t="s">
        <v>354</v>
      </c>
      <c r="D597" s="2">
        <v>0</v>
      </c>
    </row>
    <row r="598" spans="1:4" x14ac:dyDescent="0.25">
      <c r="A598" s="1" t="s">
        <v>519</v>
      </c>
      <c r="B598" s="2">
        <v>25000</v>
      </c>
      <c r="C598" s="1" t="s">
        <v>614</v>
      </c>
      <c r="D598" s="2">
        <v>0</v>
      </c>
    </row>
    <row r="599" spans="1:4" x14ac:dyDescent="0.25">
      <c r="A599" s="1" t="s">
        <v>901</v>
      </c>
      <c r="B599" s="2">
        <v>10000</v>
      </c>
      <c r="C599" s="1" t="s">
        <v>61</v>
      </c>
      <c r="D599" s="2">
        <v>0</v>
      </c>
    </row>
    <row r="600" spans="1:4" x14ac:dyDescent="0.25">
      <c r="A600" s="1" t="s">
        <v>628</v>
      </c>
      <c r="B600" s="2">
        <v>17165</v>
      </c>
      <c r="C600" s="1" t="s">
        <v>519</v>
      </c>
      <c r="D600" s="2">
        <v>0</v>
      </c>
    </row>
    <row r="601" spans="1:4" x14ac:dyDescent="0.25">
      <c r="A601" s="1" t="s">
        <v>129</v>
      </c>
      <c r="B601" s="2">
        <v>371437</v>
      </c>
      <c r="C601" s="1" t="s">
        <v>901</v>
      </c>
      <c r="D601" s="2">
        <v>0</v>
      </c>
    </row>
    <row r="602" spans="1:4" x14ac:dyDescent="0.25">
      <c r="A602" s="1" t="s">
        <v>850</v>
      </c>
      <c r="B602" s="2">
        <v>10000</v>
      </c>
      <c r="C602" s="1" t="s">
        <v>628</v>
      </c>
      <c r="D602" s="2">
        <v>0</v>
      </c>
    </row>
    <row r="603" spans="1:4" x14ac:dyDescent="0.25">
      <c r="A603" s="1" t="s">
        <v>803</v>
      </c>
      <c r="B603" s="2">
        <v>522506</v>
      </c>
      <c r="C603" s="1" t="s">
        <v>129</v>
      </c>
      <c r="D603" s="2">
        <v>0</v>
      </c>
    </row>
    <row r="604" spans="1:4" x14ac:dyDescent="0.25">
      <c r="A604" s="1" t="s">
        <v>98</v>
      </c>
      <c r="B604" s="2">
        <v>1437981</v>
      </c>
      <c r="C604" s="1" t="s">
        <v>850</v>
      </c>
      <c r="D604" s="2">
        <v>0</v>
      </c>
    </row>
    <row r="605" spans="1:4" x14ac:dyDescent="0.25">
      <c r="A605" s="1" t="s">
        <v>759</v>
      </c>
      <c r="B605" s="2">
        <v>15000</v>
      </c>
      <c r="C605" s="1" t="s">
        <v>803</v>
      </c>
      <c r="D605" s="2">
        <v>0</v>
      </c>
    </row>
    <row r="606" spans="1:4" x14ac:dyDescent="0.25">
      <c r="A606" s="1" t="s">
        <v>225</v>
      </c>
      <c r="B606" s="2">
        <v>25000</v>
      </c>
      <c r="C606" s="1" t="s">
        <v>98</v>
      </c>
      <c r="D606" s="2">
        <v>6697</v>
      </c>
    </row>
    <row r="607" spans="1:4" x14ac:dyDescent="0.25">
      <c r="A607" s="1" t="s">
        <v>163</v>
      </c>
      <c r="B607" s="2">
        <v>15000</v>
      </c>
      <c r="C607" s="1" t="s">
        <v>759</v>
      </c>
      <c r="D607" s="2">
        <v>0</v>
      </c>
    </row>
    <row r="608" spans="1:4" x14ac:dyDescent="0.25">
      <c r="A608" s="1" t="s">
        <v>388</v>
      </c>
      <c r="B608" s="2">
        <v>15000</v>
      </c>
      <c r="C608" s="1" t="s">
        <v>225</v>
      </c>
      <c r="D608" s="2">
        <v>0</v>
      </c>
    </row>
    <row r="609" spans="1:4" x14ac:dyDescent="0.25">
      <c r="A609" s="1" t="s">
        <v>840</v>
      </c>
      <c r="B609" s="2">
        <v>758701</v>
      </c>
      <c r="C609" s="1" t="s">
        <v>163</v>
      </c>
      <c r="D609" s="2">
        <v>0</v>
      </c>
    </row>
    <row r="610" spans="1:4" x14ac:dyDescent="0.25">
      <c r="A610" s="1" t="s">
        <v>204</v>
      </c>
      <c r="B610" s="2">
        <v>20000</v>
      </c>
      <c r="C610" s="1" t="s">
        <v>388</v>
      </c>
      <c r="D610" s="2">
        <v>0</v>
      </c>
    </row>
    <row r="611" spans="1:4" x14ac:dyDescent="0.25">
      <c r="A611" s="1" t="s">
        <v>436</v>
      </c>
      <c r="B611" s="2">
        <v>50000</v>
      </c>
      <c r="C611" s="1" t="s">
        <v>840</v>
      </c>
      <c r="D611" s="2">
        <v>0</v>
      </c>
    </row>
    <row r="612" spans="1:4" x14ac:dyDescent="0.25">
      <c r="A612" s="1" t="s">
        <v>10</v>
      </c>
      <c r="B612" s="2">
        <v>20000</v>
      </c>
      <c r="C612" s="1" t="s">
        <v>204</v>
      </c>
      <c r="D612" s="2">
        <v>0</v>
      </c>
    </row>
    <row r="613" spans="1:4" x14ac:dyDescent="0.25">
      <c r="A613" s="1" t="s">
        <v>744</v>
      </c>
      <c r="B613" s="2">
        <v>15000</v>
      </c>
      <c r="C613" s="1" t="s">
        <v>436</v>
      </c>
      <c r="D613" s="2">
        <v>0</v>
      </c>
    </row>
    <row r="614" spans="1:4" x14ac:dyDescent="0.25">
      <c r="A614" s="1" t="s">
        <v>863</v>
      </c>
      <c r="B614" s="2">
        <v>34268</v>
      </c>
      <c r="C614" s="1" t="s">
        <v>10</v>
      </c>
      <c r="D614" s="2">
        <v>0</v>
      </c>
    </row>
    <row r="615" spans="1:4" x14ac:dyDescent="0.25">
      <c r="A615" s="1" t="s">
        <v>286</v>
      </c>
      <c r="B615" s="2">
        <v>37350</v>
      </c>
      <c r="C615" s="1" t="s">
        <v>744</v>
      </c>
      <c r="D615" s="2">
        <v>0</v>
      </c>
    </row>
    <row r="616" spans="1:4" x14ac:dyDescent="0.25">
      <c r="A616" s="1" t="s">
        <v>609</v>
      </c>
      <c r="B616" s="2">
        <v>224206</v>
      </c>
      <c r="C616" s="1" t="s">
        <v>863</v>
      </c>
      <c r="D616" s="2">
        <v>0</v>
      </c>
    </row>
    <row r="617" spans="1:4" x14ac:dyDescent="0.25">
      <c r="A617" s="1" t="s">
        <v>725</v>
      </c>
      <c r="B617" s="2">
        <v>10000</v>
      </c>
      <c r="C617" s="1" t="s">
        <v>286</v>
      </c>
      <c r="D617" s="2">
        <v>0</v>
      </c>
    </row>
    <row r="618" spans="1:4" x14ac:dyDescent="0.25">
      <c r="A618" s="1" t="s">
        <v>140</v>
      </c>
      <c r="B618" s="2">
        <v>15000</v>
      </c>
      <c r="C618" s="1" t="s">
        <v>609</v>
      </c>
      <c r="D618" s="2">
        <v>0</v>
      </c>
    </row>
    <row r="619" spans="1:4" x14ac:dyDescent="0.25">
      <c r="A619" s="1" t="s">
        <v>266</v>
      </c>
      <c r="B619" s="2">
        <v>10000</v>
      </c>
      <c r="C619" s="1" t="s">
        <v>725</v>
      </c>
      <c r="D619" s="2">
        <v>0</v>
      </c>
    </row>
    <row r="620" spans="1:4" x14ac:dyDescent="0.25">
      <c r="A620" s="1" t="s">
        <v>687</v>
      </c>
      <c r="B620" s="2">
        <v>10000</v>
      </c>
      <c r="C620" s="1" t="s">
        <v>140</v>
      </c>
      <c r="D620" s="2">
        <v>0</v>
      </c>
    </row>
    <row r="621" spans="1:4" x14ac:dyDescent="0.25">
      <c r="A621" s="1" t="s">
        <v>646</v>
      </c>
      <c r="B621" s="2">
        <v>30000</v>
      </c>
      <c r="C621" s="1" t="s">
        <v>266</v>
      </c>
      <c r="D621" s="2">
        <v>0</v>
      </c>
    </row>
    <row r="622" spans="1:4" x14ac:dyDescent="0.25">
      <c r="A622" s="1" t="s">
        <v>585</v>
      </c>
      <c r="B622" s="2">
        <v>990395</v>
      </c>
      <c r="C622" s="1" t="s">
        <v>687</v>
      </c>
      <c r="D622" s="2">
        <v>0</v>
      </c>
    </row>
    <row r="623" spans="1:4" x14ac:dyDescent="0.25">
      <c r="A623" s="1" t="s">
        <v>583</v>
      </c>
      <c r="B623" s="2">
        <v>45465</v>
      </c>
      <c r="C623" s="1" t="s">
        <v>646</v>
      </c>
      <c r="D623" s="2">
        <v>0</v>
      </c>
    </row>
    <row r="624" spans="1:4" x14ac:dyDescent="0.25">
      <c r="A624" s="1" t="s">
        <v>847</v>
      </c>
      <c r="B624" s="2">
        <v>1159614</v>
      </c>
      <c r="C624" s="1" t="s">
        <v>585</v>
      </c>
      <c r="D624" s="2">
        <v>0</v>
      </c>
    </row>
    <row r="625" spans="1:4" x14ac:dyDescent="0.25">
      <c r="A625" s="1" t="s">
        <v>566</v>
      </c>
      <c r="B625" s="2">
        <v>198687</v>
      </c>
      <c r="C625" s="1" t="s">
        <v>583</v>
      </c>
      <c r="D625" s="2">
        <v>0</v>
      </c>
    </row>
    <row r="626" spans="1:4" x14ac:dyDescent="0.25">
      <c r="A626" s="1" t="s">
        <v>857</v>
      </c>
      <c r="B626" s="2">
        <v>30000</v>
      </c>
      <c r="C626" s="1" t="s">
        <v>847</v>
      </c>
      <c r="D626" s="2">
        <v>0</v>
      </c>
    </row>
    <row r="627" spans="1:4" x14ac:dyDescent="0.25">
      <c r="A627" s="1" t="s">
        <v>479</v>
      </c>
      <c r="B627" s="2">
        <v>376091</v>
      </c>
      <c r="C627" s="1" t="s">
        <v>566</v>
      </c>
      <c r="D627" s="2">
        <v>0</v>
      </c>
    </row>
    <row r="628" spans="1:4" x14ac:dyDescent="0.25">
      <c r="A628" s="1" t="s">
        <v>177</v>
      </c>
      <c r="B628" s="2">
        <v>67764</v>
      </c>
      <c r="C628" s="1" t="s">
        <v>857</v>
      </c>
      <c r="D628" s="2">
        <v>0</v>
      </c>
    </row>
    <row r="629" spans="1:4" x14ac:dyDescent="0.25">
      <c r="A629" s="1" t="s">
        <v>607</v>
      </c>
      <c r="B629" s="2">
        <v>100000</v>
      </c>
      <c r="C629" s="1" t="s">
        <v>479</v>
      </c>
      <c r="D629" s="2">
        <v>0</v>
      </c>
    </row>
    <row r="630" spans="1:4" x14ac:dyDescent="0.25">
      <c r="A630" s="1" t="s">
        <v>273</v>
      </c>
      <c r="B630" s="2">
        <v>279000</v>
      </c>
      <c r="C630" s="1" t="s">
        <v>177</v>
      </c>
      <c r="D630" s="2">
        <v>0</v>
      </c>
    </row>
    <row r="631" spans="1:4" x14ac:dyDescent="0.25">
      <c r="A631" s="1" t="s">
        <v>104</v>
      </c>
      <c r="B631" s="2">
        <v>20000</v>
      </c>
      <c r="C631" s="1" t="s">
        <v>607</v>
      </c>
      <c r="D631" s="2">
        <v>0</v>
      </c>
    </row>
    <row r="632" spans="1:4" x14ac:dyDescent="0.25">
      <c r="A632" s="1" t="s">
        <v>420</v>
      </c>
      <c r="B632" s="2">
        <v>10000</v>
      </c>
      <c r="C632" s="1" t="s">
        <v>273</v>
      </c>
      <c r="D632" s="2">
        <v>0</v>
      </c>
    </row>
    <row r="633" spans="1:4" x14ac:dyDescent="0.25">
      <c r="A633" s="1" t="s">
        <v>603</v>
      </c>
      <c r="B633" s="2">
        <v>15000</v>
      </c>
      <c r="C633" s="1" t="s">
        <v>104</v>
      </c>
      <c r="D633" s="2">
        <v>0</v>
      </c>
    </row>
    <row r="634" spans="1:4" x14ac:dyDescent="0.25">
      <c r="A634" s="1" t="s">
        <v>218</v>
      </c>
      <c r="B634" s="2">
        <v>200000</v>
      </c>
      <c r="C634" s="1" t="s">
        <v>420</v>
      </c>
      <c r="D634" s="2">
        <v>0</v>
      </c>
    </row>
    <row r="635" spans="1:4" x14ac:dyDescent="0.25">
      <c r="A635" s="1" t="s">
        <v>844</v>
      </c>
      <c r="B635" s="2">
        <v>632500</v>
      </c>
      <c r="C635" s="1" t="s">
        <v>603</v>
      </c>
      <c r="D635" s="2">
        <v>0</v>
      </c>
    </row>
    <row r="636" spans="1:4" x14ac:dyDescent="0.25">
      <c r="A636" s="1" t="s">
        <v>345</v>
      </c>
      <c r="B636" s="2">
        <v>150000</v>
      </c>
      <c r="C636" s="1" t="s">
        <v>218</v>
      </c>
      <c r="D636" s="2">
        <v>0</v>
      </c>
    </row>
    <row r="637" spans="1:4" x14ac:dyDescent="0.25">
      <c r="A637" s="1" t="s">
        <v>18</v>
      </c>
      <c r="B637" s="2">
        <v>10000</v>
      </c>
      <c r="C637" s="1" t="s">
        <v>844</v>
      </c>
      <c r="D637" s="2">
        <v>0</v>
      </c>
    </row>
    <row r="638" spans="1:4" x14ac:dyDescent="0.25">
      <c r="A638" s="1" t="s">
        <v>142</v>
      </c>
      <c r="B638" s="2">
        <v>7443</v>
      </c>
      <c r="C638" s="1" t="s">
        <v>345</v>
      </c>
      <c r="D638" s="2">
        <v>0</v>
      </c>
    </row>
    <row r="639" spans="1:4" x14ac:dyDescent="0.25">
      <c r="A639" s="1" t="s">
        <v>78</v>
      </c>
      <c r="B639" s="2">
        <v>10000</v>
      </c>
      <c r="C639" s="1" t="s">
        <v>18</v>
      </c>
      <c r="D639" s="2">
        <v>0</v>
      </c>
    </row>
    <row r="640" spans="1:4" x14ac:dyDescent="0.25">
      <c r="A640" s="1" t="s">
        <v>512</v>
      </c>
      <c r="B640" s="2">
        <v>265000</v>
      </c>
      <c r="C640" s="1" t="s">
        <v>142</v>
      </c>
      <c r="D640" s="2">
        <v>0</v>
      </c>
    </row>
    <row r="641" spans="1:4" x14ac:dyDescent="0.25">
      <c r="A641" s="1" t="s">
        <v>549</v>
      </c>
      <c r="B641" s="2">
        <v>15000</v>
      </c>
      <c r="C641" s="1" t="s">
        <v>78</v>
      </c>
      <c r="D641" s="2">
        <v>0</v>
      </c>
    </row>
    <row r="642" spans="1:4" x14ac:dyDescent="0.25">
      <c r="A642" s="1" t="s">
        <v>330</v>
      </c>
      <c r="B642" s="2">
        <v>264383</v>
      </c>
      <c r="C642" s="1" t="s">
        <v>512</v>
      </c>
      <c r="D642" s="2">
        <v>0</v>
      </c>
    </row>
    <row r="643" spans="1:4" x14ac:dyDescent="0.25">
      <c r="A643" s="1" t="s">
        <v>158</v>
      </c>
      <c r="B643" s="2">
        <v>361116</v>
      </c>
      <c r="C643" s="1" t="s">
        <v>549</v>
      </c>
      <c r="D643" s="2">
        <v>0</v>
      </c>
    </row>
    <row r="644" spans="1:4" x14ac:dyDescent="0.25">
      <c r="A644" s="1" t="s">
        <v>779</v>
      </c>
      <c r="B644" s="2">
        <v>17507</v>
      </c>
      <c r="C644" s="1" t="s">
        <v>330</v>
      </c>
      <c r="D644" s="2">
        <v>0</v>
      </c>
    </row>
    <row r="645" spans="1:4" x14ac:dyDescent="0.25">
      <c r="A645" s="1" t="s">
        <v>861</v>
      </c>
      <c r="B645" s="2">
        <v>15000</v>
      </c>
      <c r="C645" s="1" t="s">
        <v>158</v>
      </c>
      <c r="D645" s="2">
        <v>0</v>
      </c>
    </row>
    <row r="646" spans="1:4" x14ac:dyDescent="0.25">
      <c r="A646" s="1" t="s">
        <v>841</v>
      </c>
      <c r="B646" s="2">
        <v>225000</v>
      </c>
      <c r="C646" s="1" t="s">
        <v>779</v>
      </c>
      <c r="D646" s="2">
        <v>0</v>
      </c>
    </row>
    <row r="647" spans="1:4" x14ac:dyDescent="0.25">
      <c r="A647" s="1" t="s">
        <v>285</v>
      </c>
      <c r="B647" s="2">
        <v>30000</v>
      </c>
      <c r="C647" s="1" t="s">
        <v>861</v>
      </c>
      <c r="D647" s="2">
        <v>0</v>
      </c>
    </row>
    <row r="648" spans="1:4" x14ac:dyDescent="0.25">
      <c r="A648" s="1" t="s">
        <v>282</v>
      </c>
      <c r="B648" s="2">
        <v>10000</v>
      </c>
      <c r="C648" s="1" t="s">
        <v>841</v>
      </c>
      <c r="D648" s="2">
        <v>0</v>
      </c>
    </row>
    <row r="649" spans="1:4" x14ac:dyDescent="0.25">
      <c r="A649" s="1" t="s">
        <v>79</v>
      </c>
      <c r="B649" s="2">
        <v>168670</v>
      </c>
      <c r="C649" s="1" t="s">
        <v>285</v>
      </c>
      <c r="D649" s="2">
        <v>0</v>
      </c>
    </row>
    <row r="650" spans="1:4" x14ac:dyDescent="0.25">
      <c r="A650" s="1" t="s">
        <v>735</v>
      </c>
      <c r="B650" s="2">
        <v>517223</v>
      </c>
      <c r="C650" s="1" t="s">
        <v>282</v>
      </c>
      <c r="D650" s="2">
        <v>0</v>
      </c>
    </row>
    <row r="651" spans="1:4" x14ac:dyDescent="0.25">
      <c r="A651" s="1" t="s">
        <v>111</v>
      </c>
      <c r="B651" s="2">
        <v>736282</v>
      </c>
      <c r="C651" s="1" t="s">
        <v>79</v>
      </c>
      <c r="D651" s="2">
        <v>0</v>
      </c>
    </row>
    <row r="652" spans="1:4" x14ac:dyDescent="0.25">
      <c r="A652" s="1" t="s">
        <v>911</v>
      </c>
      <c r="B652" s="2">
        <v>564808</v>
      </c>
      <c r="C652" s="1" t="s">
        <v>735</v>
      </c>
      <c r="D652" s="2">
        <v>0</v>
      </c>
    </row>
    <row r="653" spans="1:4" x14ac:dyDescent="0.25">
      <c r="A653" s="1" t="s">
        <v>148</v>
      </c>
      <c r="B653" s="2">
        <v>821878</v>
      </c>
      <c r="C653" s="1" t="s">
        <v>111</v>
      </c>
      <c r="D653" s="2">
        <v>0</v>
      </c>
    </row>
    <row r="654" spans="1:4" x14ac:dyDescent="0.25">
      <c r="A654" s="1" t="s">
        <v>599</v>
      </c>
      <c r="B654" s="2">
        <v>1438148</v>
      </c>
      <c r="C654" s="1" t="s">
        <v>911</v>
      </c>
      <c r="D654" s="2">
        <v>0</v>
      </c>
    </row>
    <row r="655" spans="1:4" x14ac:dyDescent="0.25">
      <c r="A655" s="1" t="s">
        <v>358</v>
      </c>
      <c r="B655" s="2">
        <v>15000</v>
      </c>
      <c r="C655" s="1" t="s">
        <v>148</v>
      </c>
      <c r="D655" s="2">
        <v>0</v>
      </c>
    </row>
    <row r="656" spans="1:4" x14ac:dyDescent="0.25">
      <c r="A656" s="1" t="s">
        <v>145</v>
      </c>
      <c r="B656" s="2">
        <v>30000</v>
      </c>
      <c r="C656" s="1" t="s">
        <v>599</v>
      </c>
      <c r="D656" s="2">
        <v>0</v>
      </c>
    </row>
    <row r="657" spans="1:4" x14ac:dyDescent="0.25">
      <c r="A657" s="1" t="s">
        <v>212</v>
      </c>
      <c r="B657" s="2">
        <v>15000</v>
      </c>
      <c r="C657" s="1" t="s">
        <v>358</v>
      </c>
      <c r="D657" s="2">
        <v>0</v>
      </c>
    </row>
    <row r="658" spans="1:4" x14ac:dyDescent="0.25">
      <c r="A658" s="1" t="s">
        <v>269</v>
      </c>
      <c r="B658" s="2">
        <v>200000</v>
      </c>
      <c r="C658" s="1" t="s">
        <v>145</v>
      </c>
      <c r="D658" s="2">
        <v>0</v>
      </c>
    </row>
    <row r="659" spans="1:4" x14ac:dyDescent="0.25">
      <c r="A659" s="1" t="s">
        <v>630</v>
      </c>
      <c r="B659" s="2">
        <v>122347</v>
      </c>
      <c r="C659" s="1" t="s">
        <v>212</v>
      </c>
      <c r="D659" s="2">
        <v>0</v>
      </c>
    </row>
    <row r="660" spans="1:4" x14ac:dyDescent="0.25">
      <c r="A660" s="1" t="s">
        <v>876</v>
      </c>
      <c r="B660" s="2">
        <v>1094763</v>
      </c>
      <c r="C660" s="1" t="s">
        <v>269</v>
      </c>
      <c r="D660" s="2">
        <v>0</v>
      </c>
    </row>
    <row r="661" spans="1:4" x14ac:dyDescent="0.25">
      <c r="A661" s="1" t="s">
        <v>295</v>
      </c>
      <c r="B661" s="2">
        <v>31000</v>
      </c>
      <c r="C661" s="1" t="s">
        <v>630</v>
      </c>
      <c r="D661" s="2">
        <v>0</v>
      </c>
    </row>
    <row r="662" spans="1:4" x14ac:dyDescent="0.25">
      <c r="A662" s="1" t="s">
        <v>200</v>
      </c>
      <c r="B662" s="2">
        <v>368940</v>
      </c>
      <c r="C662" s="1" t="s">
        <v>876</v>
      </c>
      <c r="D662" s="2">
        <v>0</v>
      </c>
    </row>
    <row r="663" spans="1:4" x14ac:dyDescent="0.25">
      <c r="A663" s="1" t="s">
        <v>514</v>
      </c>
      <c r="B663" s="2">
        <v>10000</v>
      </c>
      <c r="C663" s="1" t="s">
        <v>295</v>
      </c>
      <c r="D663" s="2">
        <v>0</v>
      </c>
    </row>
    <row r="664" spans="1:4" x14ac:dyDescent="0.25">
      <c r="A664" s="1" t="s">
        <v>22</v>
      </c>
      <c r="B664" s="2">
        <v>10000</v>
      </c>
      <c r="C664" s="1" t="s">
        <v>200</v>
      </c>
      <c r="D664" s="2">
        <v>0</v>
      </c>
    </row>
    <row r="665" spans="1:4" x14ac:dyDescent="0.25">
      <c r="A665" s="1" t="s">
        <v>846</v>
      </c>
      <c r="B665" s="2">
        <v>266379</v>
      </c>
      <c r="C665" s="1" t="s">
        <v>514</v>
      </c>
      <c r="D665" s="2">
        <v>0</v>
      </c>
    </row>
    <row r="666" spans="1:4" x14ac:dyDescent="0.25">
      <c r="A666" s="1" t="s">
        <v>460</v>
      </c>
      <c r="B666" s="2">
        <v>15000</v>
      </c>
      <c r="C666" s="1" t="s">
        <v>22</v>
      </c>
      <c r="D666" s="2">
        <v>0</v>
      </c>
    </row>
    <row r="667" spans="1:4" x14ac:dyDescent="0.25">
      <c r="A667" s="1" t="s">
        <v>878</v>
      </c>
      <c r="B667" s="2">
        <v>33500</v>
      </c>
      <c r="C667" s="1" t="s">
        <v>846</v>
      </c>
      <c r="D667" s="2">
        <v>0</v>
      </c>
    </row>
    <row r="668" spans="1:4" x14ac:dyDescent="0.25">
      <c r="A668" s="1" t="s">
        <v>405</v>
      </c>
      <c r="B668" s="2">
        <v>60720</v>
      </c>
      <c r="C668" s="1" t="s">
        <v>460</v>
      </c>
      <c r="D668" s="2">
        <v>0</v>
      </c>
    </row>
    <row r="669" spans="1:4" x14ac:dyDescent="0.25">
      <c r="A669" s="1" t="s">
        <v>492</v>
      </c>
      <c r="B669" s="2">
        <v>10000</v>
      </c>
      <c r="C669" s="1" t="s">
        <v>878</v>
      </c>
      <c r="D669" s="2">
        <v>0</v>
      </c>
    </row>
    <row r="670" spans="1:4" x14ac:dyDescent="0.25">
      <c r="A670" s="1" t="s">
        <v>255</v>
      </c>
      <c r="B670" s="2">
        <v>15000</v>
      </c>
      <c r="C670" s="1" t="s">
        <v>405</v>
      </c>
      <c r="D670" s="2">
        <v>0</v>
      </c>
    </row>
    <row r="671" spans="1:4" x14ac:dyDescent="0.25">
      <c r="A671" s="1" t="s">
        <v>571</v>
      </c>
      <c r="B671" s="2">
        <v>10000</v>
      </c>
      <c r="C671" s="1" t="s">
        <v>492</v>
      </c>
      <c r="D671" s="2">
        <v>0</v>
      </c>
    </row>
    <row r="672" spans="1:4" x14ac:dyDescent="0.25">
      <c r="A672" s="1" t="s">
        <v>852</v>
      </c>
      <c r="B672" s="2">
        <v>1643795</v>
      </c>
      <c r="C672" s="1" t="s">
        <v>255</v>
      </c>
      <c r="D672" s="2">
        <v>0</v>
      </c>
    </row>
    <row r="673" spans="1:4" x14ac:dyDescent="0.25">
      <c r="A673" s="1" t="s">
        <v>113</v>
      </c>
      <c r="B673" s="2">
        <v>439549</v>
      </c>
      <c r="C673" s="1" t="s">
        <v>571</v>
      </c>
      <c r="D673" s="2">
        <v>0</v>
      </c>
    </row>
    <row r="674" spans="1:4" x14ac:dyDescent="0.25">
      <c r="A674" s="1" t="s">
        <v>465</v>
      </c>
      <c r="B674" s="2">
        <v>15000</v>
      </c>
      <c r="C674" s="1" t="s">
        <v>852</v>
      </c>
      <c r="D674" s="2">
        <v>0</v>
      </c>
    </row>
    <row r="675" spans="1:4" x14ac:dyDescent="0.25">
      <c r="A675" s="1" t="s">
        <v>535</v>
      </c>
      <c r="B675" s="2">
        <v>10000</v>
      </c>
      <c r="C675" s="1" t="s">
        <v>113</v>
      </c>
      <c r="D675" s="2">
        <v>0</v>
      </c>
    </row>
    <row r="676" spans="1:4" x14ac:dyDescent="0.25">
      <c r="A676" s="1" t="s">
        <v>283</v>
      </c>
      <c r="B676" s="2">
        <v>403000</v>
      </c>
      <c r="C676" s="1" t="s">
        <v>465</v>
      </c>
      <c r="D676" s="2">
        <v>0</v>
      </c>
    </row>
    <row r="677" spans="1:4" x14ac:dyDescent="0.25">
      <c r="A677" s="1" t="s">
        <v>311</v>
      </c>
      <c r="B677" s="2">
        <v>10000</v>
      </c>
      <c r="C677" s="1" t="s">
        <v>535</v>
      </c>
      <c r="D677" s="2">
        <v>0</v>
      </c>
    </row>
    <row r="678" spans="1:4" x14ac:dyDescent="0.25">
      <c r="A678" s="1" t="s">
        <v>262</v>
      </c>
      <c r="B678" s="2">
        <v>733052</v>
      </c>
      <c r="C678" s="1" t="s">
        <v>283</v>
      </c>
      <c r="D678" s="2">
        <v>0</v>
      </c>
    </row>
    <row r="679" spans="1:4" x14ac:dyDescent="0.25">
      <c r="A679" s="1" t="s">
        <v>495</v>
      </c>
      <c r="B679" s="2">
        <v>264797</v>
      </c>
      <c r="C679" s="1" t="s">
        <v>311</v>
      </c>
      <c r="D679" s="2">
        <v>0</v>
      </c>
    </row>
    <row r="680" spans="1:4" x14ac:dyDescent="0.25">
      <c r="A680" s="1" t="s">
        <v>77</v>
      </c>
      <c r="B680" s="2">
        <v>10000</v>
      </c>
      <c r="C680" s="1" t="s">
        <v>262</v>
      </c>
      <c r="D680" s="2">
        <v>0</v>
      </c>
    </row>
    <row r="681" spans="1:4" x14ac:dyDescent="0.25">
      <c r="A681" s="1" t="s">
        <v>27</v>
      </c>
      <c r="B681" s="2">
        <v>15000</v>
      </c>
      <c r="C681" s="1" t="s">
        <v>495</v>
      </c>
      <c r="D681" s="2">
        <v>0</v>
      </c>
    </row>
    <row r="682" spans="1:4" x14ac:dyDescent="0.25">
      <c r="A682" s="1" t="s">
        <v>644</v>
      </c>
      <c r="B682" s="2">
        <v>15000</v>
      </c>
      <c r="C682" s="1" t="s">
        <v>77</v>
      </c>
      <c r="D682" s="2">
        <v>0</v>
      </c>
    </row>
    <row r="683" spans="1:4" x14ac:dyDescent="0.25">
      <c r="A683" s="1" t="s">
        <v>587</v>
      </c>
      <c r="B683" s="2">
        <v>316563</v>
      </c>
      <c r="C683" s="1" t="s">
        <v>27</v>
      </c>
      <c r="D683" s="2">
        <v>0</v>
      </c>
    </row>
    <row r="684" spans="1:4" x14ac:dyDescent="0.25">
      <c r="A684" s="1" t="s">
        <v>795</v>
      </c>
      <c r="B684" s="2">
        <v>30000</v>
      </c>
      <c r="C684" s="1" t="s">
        <v>644</v>
      </c>
      <c r="D684" s="2">
        <v>0</v>
      </c>
    </row>
    <row r="685" spans="1:4" x14ac:dyDescent="0.25">
      <c r="A685" s="1" t="s">
        <v>254</v>
      </c>
      <c r="B685" s="2">
        <v>1346998</v>
      </c>
      <c r="C685" s="1" t="s">
        <v>587</v>
      </c>
      <c r="D685" s="2">
        <v>0</v>
      </c>
    </row>
    <row r="686" spans="1:4" x14ac:dyDescent="0.25">
      <c r="A686" s="1" t="s">
        <v>271</v>
      </c>
      <c r="B686" s="2">
        <v>732495</v>
      </c>
      <c r="C686" s="1" t="s">
        <v>795</v>
      </c>
      <c r="D686" s="2">
        <v>0</v>
      </c>
    </row>
    <row r="687" spans="1:4" x14ac:dyDescent="0.25">
      <c r="A687" s="1" t="s">
        <v>348</v>
      </c>
      <c r="B687" s="2">
        <v>15000</v>
      </c>
      <c r="C687" s="1" t="s">
        <v>254</v>
      </c>
      <c r="D687" s="2">
        <v>0</v>
      </c>
    </row>
    <row r="688" spans="1:4" x14ac:dyDescent="0.25">
      <c r="A688" s="1" t="s">
        <v>415</v>
      </c>
      <c r="B688" s="2">
        <v>400803</v>
      </c>
      <c r="C688" s="1" t="s">
        <v>271</v>
      </c>
      <c r="D688" s="2">
        <v>0</v>
      </c>
    </row>
    <row r="689" spans="1:4" x14ac:dyDescent="0.25">
      <c r="A689" s="1" t="s">
        <v>868</v>
      </c>
      <c r="B689" s="2">
        <v>30000</v>
      </c>
      <c r="C689" s="1" t="s">
        <v>348</v>
      </c>
      <c r="D689" s="2">
        <v>0</v>
      </c>
    </row>
    <row r="690" spans="1:4" x14ac:dyDescent="0.25">
      <c r="A690" s="1" t="s">
        <v>619</v>
      </c>
      <c r="B690" s="2">
        <v>10000</v>
      </c>
      <c r="C690" s="1" t="s">
        <v>415</v>
      </c>
      <c r="D690" s="2">
        <v>0</v>
      </c>
    </row>
    <row r="691" spans="1:4" x14ac:dyDescent="0.25">
      <c r="A691" s="1" t="s">
        <v>175</v>
      </c>
      <c r="B691" s="2">
        <v>15000</v>
      </c>
      <c r="C691" s="1" t="s">
        <v>868</v>
      </c>
      <c r="D691" s="2">
        <v>0</v>
      </c>
    </row>
    <row r="692" spans="1:4" x14ac:dyDescent="0.25">
      <c r="A692" s="1" t="s">
        <v>470</v>
      </c>
      <c r="B692" s="2">
        <v>300000</v>
      </c>
      <c r="C692" s="1" t="s">
        <v>619</v>
      </c>
      <c r="D692" s="2">
        <v>0</v>
      </c>
    </row>
    <row r="693" spans="1:4" x14ac:dyDescent="0.25">
      <c r="A693" s="1" t="s">
        <v>483</v>
      </c>
      <c r="B693" s="2">
        <v>10000</v>
      </c>
      <c r="C693" s="1" t="s">
        <v>175</v>
      </c>
      <c r="D693" s="2">
        <v>0</v>
      </c>
    </row>
    <row r="694" spans="1:4" x14ac:dyDescent="0.25">
      <c r="A694" s="1" t="s">
        <v>816</v>
      </c>
      <c r="B694" s="2">
        <v>15000</v>
      </c>
      <c r="C694" s="1" t="s">
        <v>470</v>
      </c>
      <c r="D694" s="2">
        <v>0</v>
      </c>
    </row>
    <row r="695" spans="1:4" x14ac:dyDescent="0.25">
      <c r="A695" s="1" t="s">
        <v>801</v>
      </c>
      <c r="B695" s="2">
        <v>10000</v>
      </c>
      <c r="C695" s="1" t="s">
        <v>483</v>
      </c>
      <c r="D695" s="2">
        <v>0</v>
      </c>
    </row>
    <row r="696" spans="1:4" x14ac:dyDescent="0.25">
      <c r="A696" s="1" t="s">
        <v>660</v>
      </c>
      <c r="B696" s="2">
        <v>10000</v>
      </c>
      <c r="C696" s="1" t="s">
        <v>816</v>
      </c>
      <c r="D696" s="2">
        <v>0</v>
      </c>
    </row>
    <row r="697" spans="1:4" x14ac:dyDescent="0.25">
      <c r="A697" s="1" t="s">
        <v>448</v>
      </c>
      <c r="B697" s="2">
        <v>15000</v>
      </c>
      <c r="C697" s="1" t="s">
        <v>801</v>
      </c>
      <c r="D697" s="2">
        <v>0</v>
      </c>
    </row>
    <row r="698" spans="1:4" x14ac:dyDescent="0.25">
      <c r="A698" s="1" t="s">
        <v>368</v>
      </c>
      <c r="B698" s="2">
        <v>340235</v>
      </c>
      <c r="C698" s="1" t="s">
        <v>660</v>
      </c>
      <c r="D698" s="2">
        <v>0</v>
      </c>
    </row>
    <row r="699" spans="1:4" x14ac:dyDescent="0.25">
      <c r="A699" s="1" t="s">
        <v>843</v>
      </c>
      <c r="B699" s="2">
        <v>1274881</v>
      </c>
      <c r="C699" s="1" t="s">
        <v>448</v>
      </c>
      <c r="D699" s="2">
        <v>0</v>
      </c>
    </row>
    <row r="700" spans="1:4" x14ac:dyDescent="0.25">
      <c r="A700" s="1" t="s">
        <v>582</v>
      </c>
      <c r="B700" s="2">
        <v>15000</v>
      </c>
      <c r="C700" s="1" t="s">
        <v>368</v>
      </c>
      <c r="D700" s="2">
        <v>0</v>
      </c>
    </row>
    <row r="701" spans="1:4" x14ac:dyDescent="0.25">
      <c r="A701" s="1" t="s">
        <v>117</v>
      </c>
      <c r="B701" s="2">
        <v>99167</v>
      </c>
      <c r="C701" s="1" t="s">
        <v>843</v>
      </c>
      <c r="D701" s="2">
        <v>0</v>
      </c>
    </row>
    <row r="702" spans="1:4" x14ac:dyDescent="0.25">
      <c r="A702" s="1" t="s">
        <v>883</v>
      </c>
      <c r="B702" s="2">
        <v>79098</v>
      </c>
      <c r="C702" s="1" t="s">
        <v>582</v>
      </c>
      <c r="D702" s="2">
        <v>0</v>
      </c>
    </row>
    <row r="703" spans="1:4" x14ac:dyDescent="0.25">
      <c r="A703" s="1" t="s">
        <v>569</v>
      </c>
      <c r="B703" s="2">
        <v>20802</v>
      </c>
      <c r="C703" s="1" t="s">
        <v>117</v>
      </c>
      <c r="D703" s="2">
        <v>0</v>
      </c>
    </row>
    <row r="704" spans="1:4" x14ac:dyDescent="0.25">
      <c r="A704" s="1" t="s">
        <v>586</v>
      </c>
      <c r="B704" s="2">
        <v>98526</v>
      </c>
      <c r="C704" s="1" t="s">
        <v>883</v>
      </c>
      <c r="D704" s="2">
        <v>0</v>
      </c>
    </row>
    <row r="705" spans="1:4" x14ac:dyDescent="0.25">
      <c r="A705" s="1" t="s">
        <v>35</v>
      </c>
      <c r="B705" s="2">
        <v>15000</v>
      </c>
      <c r="C705" s="1" t="s">
        <v>569</v>
      </c>
      <c r="D705" s="2">
        <v>0</v>
      </c>
    </row>
    <row r="706" spans="1:4" x14ac:dyDescent="0.25">
      <c r="A706" s="1" t="s">
        <v>516</v>
      </c>
      <c r="B706" s="2">
        <v>132164</v>
      </c>
      <c r="C706" s="1" t="s">
        <v>586</v>
      </c>
      <c r="D706" s="2">
        <v>0</v>
      </c>
    </row>
    <row r="707" spans="1:4" x14ac:dyDescent="0.25">
      <c r="A707" s="1" t="s">
        <v>350</v>
      </c>
      <c r="B707" s="2">
        <v>100000</v>
      </c>
      <c r="C707" s="1" t="s">
        <v>35</v>
      </c>
      <c r="D707" s="2">
        <v>0</v>
      </c>
    </row>
    <row r="708" spans="1:4" x14ac:dyDescent="0.25">
      <c r="A708" s="1" t="s">
        <v>711</v>
      </c>
      <c r="B708" s="2">
        <v>20000</v>
      </c>
      <c r="C708" s="1" t="s">
        <v>516</v>
      </c>
      <c r="D708" s="2">
        <v>0</v>
      </c>
    </row>
    <row r="709" spans="1:4" x14ac:dyDescent="0.25">
      <c r="A709" s="1" t="s">
        <v>384</v>
      </c>
      <c r="B709" s="2">
        <v>10000</v>
      </c>
      <c r="C709" s="1" t="s">
        <v>350</v>
      </c>
      <c r="D709" s="2">
        <v>0</v>
      </c>
    </row>
    <row r="710" spans="1:4" x14ac:dyDescent="0.25">
      <c r="A710" s="1" t="s">
        <v>208</v>
      </c>
      <c r="B710" s="2">
        <v>30000</v>
      </c>
      <c r="C710" s="1" t="s">
        <v>711</v>
      </c>
      <c r="D710" s="2">
        <v>0</v>
      </c>
    </row>
    <row r="711" spans="1:4" x14ac:dyDescent="0.25">
      <c r="A711" s="1" t="s">
        <v>551</v>
      </c>
      <c r="B711" s="2">
        <v>50000</v>
      </c>
      <c r="C711" s="1" t="s">
        <v>384</v>
      </c>
      <c r="D711" s="2">
        <v>0</v>
      </c>
    </row>
    <row r="712" spans="1:4" x14ac:dyDescent="0.25">
      <c r="A712" s="1" t="s">
        <v>810</v>
      </c>
      <c r="B712" s="2">
        <v>15000</v>
      </c>
      <c r="C712" s="1" t="s">
        <v>208</v>
      </c>
      <c r="D712" s="2">
        <v>0</v>
      </c>
    </row>
    <row r="713" spans="1:4" x14ac:dyDescent="0.25">
      <c r="A713" s="1" t="s">
        <v>321</v>
      </c>
      <c r="B713" s="2">
        <v>15000</v>
      </c>
      <c r="C713" s="1" t="s">
        <v>551</v>
      </c>
      <c r="D713" s="2">
        <v>0</v>
      </c>
    </row>
    <row r="714" spans="1:4" x14ac:dyDescent="0.25">
      <c r="A714" s="1" t="s">
        <v>153</v>
      </c>
      <c r="B714" s="2">
        <v>1351464</v>
      </c>
      <c r="C714" s="1" t="s">
        <v>810</v>
      </c>
      <c r="D714" s="2">
        <v>0</v>
      </c>
    </row>
    <row r="715" spans="1:4" x14ac:dyDescent="0.25">
      <c r="A715" s="1" t="s">
        <v>746</v>
      </c>
      <c r="B715" s="2">
        <v>45000</v>
      </c>
      <c r="C715" s="1" t="s">
        <v>321</v>
      </c>
      <c r="D715" s="2">
        <v>0</v>
      </c>
    </row>
    <row r="716" spans="1:4" x14ac:dyDescent="0.25">
      <c r="A716" s="1" t="s">
        <v>682</v>
      </c>
      <c r="B716" s="2">
        <v>420891</v>
      </c>
      <c r="C716" s="1" t="s">
        <v>153</v>
      </c>
      <c r="D716" s="2">
        <v>0</v>
      </c>
    </row>
    <row r="717" spans="1:4" x14ac:dyDescent="0.25">
      <c r="A717" s="1" t="s">
        <v>407</v>
      </c>
      <c r="B717" s="2">
        <v>1397196</v>
      </c>
      <c r="C717" s="1" t="s">
        <v>746</v>
      </c>
      <c r="D717" s="2">
        <v>0</v>
      </c>
    </row>
    <row r="718" spans="1:4" x14ac:dyDescent="0.25">
      <c r="A718" s="1" t="s">
        <v>171</v>
      </c>
      <c r="B718" s="2">
        <v>432105</v>
      </c>
      <c r="C718" s="1" t="s">
        <v>682</v>
      </c>
      <c r="D718" s="2">
        <v>0</v>
      </c>
    </row>
    <row r="719" spans="1:4" x14ac:dyDescent="0.25">
      <c r="A719" s="1" t="s">
        <v>221</v>
      </c>
      <c r="B719" s="2">
        <v>103379</v>
      </c>
      <c r="C719" s="1" t="s">
        <v>407</v>
      </c>
      <c r="D719" s="2">
        <v>0</v>
      </c>
    </row>
    <row r="720" spans="1:4" x14ac:dyDescent="0.25">
      <c r="A720" s="1" t="s">
        <v>210</v>
      </c>
      <c r="B720" s="2">
        <v>990450</v>
      </c>
      <c r="C720" s="1" t="s">
        <v>171</v>
      </c>
      <c r="D720" s="2">
        <v>0</v>
      </c>
    </row>
    <row r="721" spans="1:4" x14ac:dyDescent="0.25">
      <c r="A721" s="1" t="s">
        <v>899</v>
      </c>
      <c r="B721" s="2">
        <v>386112</v>
      </c>
      <c r="C721" s="1" t="s">
        <v>221</v>
      </c>
      <c r="D721" s="2">
        <v>0</v>
      </c>
    </row>
    <row r="722" spans="1:4" x14ac:dyDescent="0.25">
      <c r="A722" s="1" t="s">
        <v>494</v>
      </c>
      <c r="B722" s="2">
        <v>184000</v>
      </c>
      <c r="C722" s="1" t="s">
        <v>210</v>
      </c>
      <c r="D722" s="2">
        <v>0</v>
      </c>
    </row>
    <row r="723" spans="1:4" x14ac:dyDescent="0.25">
      <c r="A723" s="1" t="s">
        <v>900</v>
      </c>
      <c r="B723" s="2">
        <v>33603</v>
      </c>
      <c r="C723" s="1" t="s">
        <v>899</v>
      </c>
      <c r="D723" s="2">
        <v>0</v>
      </c>
    </row>
    <row r="724" spans="1:4" x14ac:dyDescent="0.25">
      <c r="A724" s="1" t="s">
        <v>395</v>
      </c>
      <c r="B724" s="2">
        <v>311604</v>
      </c>
      <c r="C724" s="1" t="s">
        <v>494</v>
      </c>
      <c r="D724" s="2">
        <v>0</v>
      </c>
    </row>
    <row r="725" spans="1:4" x14ac:dyDescent="0.25">
      <c r="A725" s="1" t="s">
        <v>316</v>
      </c>
      <c r="B725" s="2">
        <v>10000</v>
      </c>
      <c r="C725" s="1" t="s">
        <v>900</v>
      </c>
      <c r="D725" s="2">
        <v>0</v>
      </c>
    </row>
    <row r="726" spans="1:4" x14ac:dyDescent="0.25">
      <c r="A726" s="1" t="s">
        <v>432</v>
      </c>
      <c r="B726" s="2">
        <v>788048</v>
      </c>
      <c r="C726" s="1" t="s">
        <v>395</v>
      </c>
      <c r="D726" s="2">
        <v>0</v>
      </c>
    </row>
    <row r="727" spans="1:4" x14ac:dyDescent="0.25">
      <c r="A727" s="1" t="s">
        <v>763</v>
      </c>
      <c r="B727" s="2">
        <v>300000</v>
      </c>
      <c r="C727" s="1" t="s">
        <v>316</v>
      </c>
      <c r="D727" s="2">
        <v>0</v>
      </c>
    </row>
    <row r="728" spans="1:4" x14ac:dyDescent="0.25">
      <c r="A728" s="1" t="s">
        <v>720</v>
      </c>
      <c r="B728" s="2">
        <v>265003</v>
      </c>
      <c r="C728" s="1" t="s">
        <v>432</v>
      </c>
      <c r="D728" s="2">
        <v>0</v>
      </c>
    </row>
    <row r="729" spans="1:4" x14ac:dyDescent="0.25">
      <c r="A729" s="1" t="s">
        <v>624</v>
      </c>
      <c r="B729" s="2">
        <v>1008129</v>
      </c>
      <c r="C729" s="1" t="s">
        <v>763</v>
      </c>
      <c r="D729" s="2">
        <v>0</v>
      </c>
    </row>
    <row r="730" spans="1:4" x14ac:dyDescent="0.25">
      <c r="A730" s="1" t="s">
        <v>452</v>
      </c>
      <c r="B730" s="2">
        <v>500000</v>
      </c>
      <c r="C730" s="1" t="s">
        <v>720</v>
      </c>
      <c r="D730" s="2">
        <v>0</v>
      </c>
    </row>
    <row r="731" spans="1:4" x14ac:dyDescent="0.25">
      <c r="A731" s="1" t="s">
        <v>691</v>
      </c>
      <c r="B731" s="2">
        <v>1077900</v>
      </c>
      <c r="C731" s="1" t="s">
        <v>624</v>
      </c>
      <c r="D731" s="2">
        <v>0</v>
      </c>
    </row>
    <row r="732" spans="1:4" x14ac:dyDescent="0.25">
      <c r="A732" s="1" t="s">
        <v>748</v>
      </c>
      <c r="B732" s="2">
        <v>466664</v>
      </c>
      <c r="C732" s="1" t="s">
        <v>452</v>
      </c>
      <c r="D732" s="2">
        <v>0</v>
      </c>
    </row>
    <row r="733" spans="1:4" x14ac:dyDescent="0.25">
      <c r="A733" s="1" t="s">
        <v>481</v>
      </c>
      <c r="B733" s="2">
        <v>17000</v>
      </c>
      <c r="C733" s="1" t="s">
        <v>691</v>
      </c>
      <c r="D733" s="2">
        <v>0</v>
      </c>
    </row>
    <row r="734" spans="1:4" x14ac:dyDescent="0.25">
      <c r="A734" s="1" t="s">
        <v>858</v>
      </c>
      <c r="B734" s="2">
        <v>6460</v>
      </c>
      <c r="C734" s="1" t="s">
        <v>748</v>
      </c>
      <c r="D734" s="2">
        <v>0</v>
      </c>
    </row>
    <row r="735" spans="1:4" x14ac:dyDescent="0.25">
      <c r="A735" s="1" t="s">
        <v>14</v>
      </c>
      <c r="B735" s="2">
        <v>10000</v>
      </c>
      <c r="C735" s="1" t="s">
        <v>481</v>
      </c>
      <c r="D735" s="2">
        <v>0</v>
      </c>
    </row>
    <row r="736" spans="1:4" x14ac:dyDescent="0.25">
      <c r="A736" s="1" t="s">
        <v>362</v>
      </c>
      <c r="B736" s="2">
        <v>200869</v>
      </c>
      <c r="C736" s="1" t="s">
        <v>858</v>
      </c>
      <c r="D736" s="2">
        <v>0</v>
      </c>
    </row>
    <row r="737" spans="1:4" x14ac:dyDescent="0.25">
      <c r="A737" s="1" t="s">
        <v>159</v>
      </c>
      <c r="B737" s="2">
        <v>15000</v>
      </c>
      <c r="C737" s="1" t="s">
        <v>14</v>
      </c>
      <c r="D737" s="2">
        <v>0</v>
      </c>
    </row>
    <row r="738" spans="1:4" x14ac:dyDescent="0.25">
      <c r="A738" s="1" t="s">
        <v>182</v>
      </c>
      <c r="B738" s="2">
        <v>2683132</v>
      </c>
      <c r="C738" s="1" t="s">
        <v>362</v>
      </c>
      <c r="D738" s="2">
        <v>0</v>
      </c>
    </row>
    <row r="739" spans="1:4" x14ac:dyDescent="0.25">
      <c r="A739" s="1" t="s">
        <v>830</v>
      </c>
      <c r="B739" s="2">
        <v>30000</v>
      </c>
      <c r="C739" s="1" t="s">
        <v>159</v>
      </c>
      <c r="D739" s="2">
        <v>0</v>
      </c>
    </row>
    <row r="740" spans="1:4" x14ac:dyDescent="0.25">
      <c r="A740" s="1" t="s">
        <v>333</v>
      </c>
      <c r="B740" s="2">
        <v>10000</v>
      </c>
      <c r="C740" s="1" t="s">
        <v>182</v>
      </c>
      <c r="D740" s="2">
        <v>0</v>
      </c>
    </row>
    <row r="741" spans="1:4" x14ac:dyDescent="0.25">
      <c r="A741" s="1" t="s">
        <v>322</v>
      </c>
      <c r="B741" s="2">
        <v>10000</v>
      </c>
      <c r="C741" s="1" t="s">
        <v>830</v>
      </c>
      <c r="D741" s="2">
        <v>0</v>
      </c>
    </row>
    <row r="742" spans="1:4" x14ac:dyDescent="0.25">
      <c r="A742" s="1" t="s">
        <v>320</v>
      </c>
      <c r="B742" s="2">
        <v>15000</v>
      </c>
      <c r="C742" s="1" t="s">
        <v>333</v>
      </c>
      <c r="D742" s="2">
        <v>0</v>
      </c>
    </row>
    <row r="743" spans="1:4" x14ac:dyDescent="0.25">
      <c r="A743" s="1" t="s">
        <v>827</v>
      </c>
      <c r="B743" s="2">
        <v>800000</v>
      </c>
      <c r="C743" s="1" t="s">
        <v>322</v>
      </c>
      <c r="D743" s="2">
        <v>0</v>
      </c>
    </row>
    <row r="744" spans="1:4" x14ac:dyDescent="0.25">
      <c r="A744" s="1" t="s">
        <v>197</v>
      </c>
      <c r="B744" s="2">
        <v>294140</v>
      </c>
      <c r="C744" s="1" t="s">
        <v>320</v>
      </c>
      <c r="D744" s="2">
        <v>0</v>
      </c>
    </row>
    <row r="745" spans="1:4" x14ac:dyDescent="0.25">
      <c r="A745" s="1" t="s">
        <v>397</v>
      </c>
      <c r="B745" s="2">
        <v>15000</v>
      </c>
      <c r="C745" s="1" t="s">
        <v>827</v>
      </c>
      <c r="D745" s="2">
        <v>0</v>
      </c>
    </row>
    <row r="746" spans="1:4" x14ac:dyDescent="0.25">
      <c r="A746" s="1" t="s">
        <v>663</v>
      </c>
      <c r="B746" s="2">
        <v>30000</v>
      </c>
      <c r="C746" s="1" t="s">
        <v>197</v>
      </c>
      <c r="D746" s="2">
        <v>0</v>
      </c>
    </row>
    <row r="747" spans="1:4" x14ac:dyDescent="0.25">
      <c r="A747" s="1" t="s">
        <v>565</v>
      </c>
      <c r="B747" s="2">
        <v>15000</v>
      </c>
      <c r="C747" s="1" t="s">
        <v>397</v>
      </c>
      <c r="D747" s="2">
        <v>0</v>
      </c>
    </row>
    <row r="748" spans="1:4" x14ac:dyDescent="0.25">
      <c r="A748" s="1" t="s">
        <v>564</v>
      </c>
      <c r="B748" s="2">
        <v>25000</v>
      </c>
      <c r="C748" s="1" t="s">
        <v>663</v>
      </c>
      <c r="D748" s="2">
        <v>0</v>
      </c>
    </row>
    <row r="749" spans="1:4" x14ac:dyDescent="0.25">
      <c r="A749" s="1" t="s">
        <v>898</v>
      </c>
      <c r="B749" s="2">
        <v>150000</v>
      </c>
      <c r="C749" s="1" t="s">
        <v>565</v>
      </c>
      <c r="D749" s="2">
        <v>0</v>
      </c>
    </row>
    <row r="750" spans="1:4" x14ac:dyDescent="0.25">
      <c r="A750" s="1" t="s">
        <v>675</v>
      </c>
      <c r="B750" s="2">
        <v>112000</v>
      </c>
      <c r="C750" s="1" t="s">
        <v>564</v>
      </c>
      <c r="D750" s="2">
        <v>0</v>
      </c>
    </row>
    <row r="751" spans="1:4" x14ac:dyDescent="0.25">
      <c r="A751" s="1" t="s">
        <v>774</v>
      </c>
      <c r="B751" s="2">
        <v>10000</v>
      </c>
      <c r="C751" s="1" t="s">
        <v>898</v>
      </c>
      <c r="D751" s="2">
        <v>0</v>
      </c>
    </row>
    <row r="752" spans="1:4" x14ac:dyDescent="0.25">
      <c r="A752" s="1" t="s">
        <v>769</v>
      </c>
      <c r="B752" s="2">
        <v>30000</v>
      </c>
      <c r="C752" s="1" t="s">
        <v>675</v>
      </c>
      <c r="D752" s="2">
        <v>0</v>
      </c>
    </row>
    <row r="753" spans="1:4" x14ac:dyDescent="0.25">
      <c r="A753" s="1" t="s">
        <v>919</v>
      </c>
      <c r="B753" s="2">
        <v>15000</v>
      </c>
      <c r="C753" s="1" t="s">
        <v>774</v>
      </c>
      <c r="D753" s="2">
        <v>0</v>
      </c>
    </row>
    <row r="754" spans="1:4" x14ac:dyDescent="0.25">
      <c r="A754" s="1" t="s">
        <v>240</v>
      </c>
      <c r="B754" s="2">
        <v>688000</v>
      </c>
      <c r="C754" s="1" t="s">
        <v>769</v>
      </c>
      <c r="D754" s="2">
        <v>0</v>
      </c>
    </row>
    <row r="755" spans="1:4" x14ac:dyDescent="0.25">
      <c r="A755" s="1" t="s">
        <v>870</v>
      </c>
      <c r="B755" s="2">
        <v>1881903</v>
      </c>
      <c r="C755" s="1" t="s">
        <v>919</v>
      </c>
      <c r="D755" s="2">
        <v>0</v>
      </c>
    </row>
    <row r="756" spans="1:4" x14ac:dyDescent="0.25">
      <c r="A756" s="1" t="s">
        <v>951</v>
      </c>
      <c r="B756" s="2">
        <v>1088000</v>
      </c>
      <c r="C756" s="1" t="s">
        <v>240</v>
      </c>
      <c r="D756" s="2">
        <v>0</v>
      </c>
    </row>
    <row r="757" spans="1:4" x14ac:dyDescent="0.25">
      <c r="A757" s="1" t="s">
        <v>69</v>
      </c>
      <c r="B757" s="2">
        <v>16494</v>
      </c>
      <c r="C757" s="1" t="s">
        <v>870</v>
      </c>
      <c r="D757" s="2">
        <v>0</v>
      </c>
    </row>
    <row r="758" spans="1:4" x14ac:dyDescent="0.25">
      <c r="A758" s="1" t="s">
        <v>280</v>
      </c>
      <c r="B758" s="2">
        <v>15000</v>
      </c>
      <c r="C758" s="1" t="s">
        <v>951</v>
      </c>
      <c r="D758" s="2">
        <v>0</v>
      </c>
    </row>
    <row r="759" spans="1:4" x14ac:dyDescent="0.25">
      <c r="A759" s="1" t="s">
        <v>754</v>
      </c>
      <c r="B759" s="2">
        <v>10000</v>
      </c>
      <c r="C759" s="1" t="s">
        <v>69</v>
      </c>
      <c r="D759" s="2">
        <v>0</v>
      </c>
    </row>
    <row r="760" spans="1:4" x14ac:dyDescent="0.25">
      <c r="A760" s="1" t="s">
        <v>940</v>
      </c>
      <c r="B760" s="2">
        <v>10000</v>
      </c>
      <c r="C760" s="1" t="s">
        <v>280</v>
      </c>
      <c r="D760" s="2">
        <v>0</v>
      </c>
    </row>
    <row r="761" spans="1:4" x14ac:dyDescent="0.25">
      <c r="A761" s="1" t="s">
        <v>627</v>
      </c>
      <c r="B761" s="2">
        <v>200000</v>
      </c>
      <c r="C761" s="1" t="s">
        <v>754</v>
      </c>
      <c r="D761" s="2">
        <v>0</v>
      </c>
    </row>
    <row r="762" spans="1:4" x14ac:dyDescent="0.25">
      <c r="A762" s="1" t="s">
        <v>40</v>
      </c>
      <c r="B762" s="2">
        <v>10000</v>
      </c>
      <c r="C762" s="1" t="s">
        <v>940</v>
      </c>
      <c r="D762" s="2">
        <v>0</v>
      </c>
    </row>
    <row r="763" spans="1:4" x14ac:dyDescent="0.25">
      <c r="A763" s="1" t="s">
        <v>670</v>
      </c>
      <c r="B763" s="2">
        <v>15000</v>
      </c>
      <c r="C763" s="1" t="s">
        <v>627</v>
      </c>
      <c r="D763" s="2">
        <v>0</v>
      </c>
    </row>
    <row r="764" spans="1:4" x14ac:dyDescent="0.25">
      <c r="A764" s="1" t="s">
        <v>247</v>
      </c>
      <c r="B764" s="2">
        <v>552434</v>
      </c>
      <c r="C764" s="1" t="s">
        <v>40</v>
      </c>
      <c r="D764" s="2">
        <v>0</v>
      </c>
    </row>
    <row r="765" spans="1:4" x14ac:dyDescent="0.25">
      <c r="A765" s="1" t="s">
        <v>664</v>
      </c>
      <c r="B765" s="2">
        <v>10000</v>
      </c>
      <c r="C765" s="1" t="s">
        <v>670</v>
      </c>
      <c r="D765" s="2">
        <v>0</v>
      </c>
    </row>
    <row r="766" spans="1:4" x14ac:dyDescent="0.25">
      <c r="A766" s="1" t="s">
        <v>633</v>
      </c>
      <c r="B766" s="2">
        <v>15000</v>
      </c>
      <c r="C766" s="1" t="s">
        <v>247</v>
      </c>
      <c r="D766" s="2">
        <v>0</v>
      </c>
    </row>
    <row r="767" spans="1:4" x14ac:dyDescent="0.25">
      <c r="A767" s="1" t="s">
        <v>701</v>
      </c>
      <c r="B767" s="2">
        <v>1263851</v>
      </c>
      <c r="C767" s="1" t="s">
        <v>664</v>
      </c>
      <c r="D767" s="2">
        <v>0</v>
      </c>
    </row>
    <row r="768" spans="1:4" x14ac:dyDescent="0.25">
      <c r="A768" s="1" t="s">
        <v>787</v>
      </c>
      <c r="B768" s="2">
        <v>20000</v>
      </c>
      <c r="C768" s="1" t="s">
        <v>633</v>
      </c>
      <c r="D768" s="2">
        <v>0</v>
      </c>
    </row>
    <row r="769" spans="1:4" x14ac:dyDescent="0.25">
      <c r="A769" s="1" t="s">
        <v>592</v>
      </c>
      <c r="B769" s="2">
        <v>41224</v>
      </c>
      <c r="C769" s="1" t="s">
        <v>701</v>
      </c>
      <c r="D769" s="2">
        <v>0</v>
      </c>
    </row>
    <row r="770" spans="1:4" x14ac:dyDescent="0.25">
      <c r="A770" s="1" t="s">
        <v>574</v>
      </c>
      <c r="B770" s="2">
        <v>138000</v>
      </c>
      <c r="C770" s="1" t="s">
        <v>787</v>
      </c>
      <c r="D770" s="2">
        <v>0</v>
      </c>
    </row>
    <row r="771" spans="1:4" x14ac:dyDescent="0.25">
      <c r="A771" s="1" t="s">
        <v>190</v>
      </c>
      <c r="B771" s="2">
        <v>316719</v>
      </c>
      <c r="C771" s="1" t="s">
        <v>592</v>
      </c>
      <c r="D771" s="2">
        <v>0</v>
      </c>
    </row>
    <row r="772" spans="1:4" x14ac:dyDescent="0.25">
      <c r="A772" s="1" t="s">
        <v>351</v>
      </c>
      <c r="B772" s="2">
        <v>1380600</v>
      </c>
      <c r="C772" s="1" t="s">
        <v>574</v>
      </c>
      <c r="D772" s="2">
        <v>0</v>
      </c>
    </row>
    <row r="773" spans="1:4" x14ac:dyDescent="0.25">
      <c r="A773" s="1" t="s">
        <v>686</v>
      </c>
      <c r="B773" s="2">
        <v>42780</v>
      </c>
      <c r="C773" s="1" t="s">
        <v>190</v>
      </c>
      <c r="D773" s="2">
        <v>0</v>
      </c>
    </row>
    <row r="774" spans="1:4" x14ac:dyDescent="0.25">
      <c r="A774" s="1" t="s">
        <v>647</v>
      </c>
      <c r="B774" s="2">
        <v>1804837</v>
      </c>
      <c r="C774" s="1" t="s">
        <v>351</v>
      </c>
      <c r="D774" s="2">
        <v>0</v>
      </c>
    </row>
    <row r="775" spans="1:4" x14ac:dyDescent="0.25">
      <c r="A775" s="1" t="s">
        <v>874</v>
      </c>
      <c r="B775" s="2">
        <v>268144</v>
      </c>
      <c r="C775" s="1" t="s">
        <v>686</v>
      </c>
      <c r="D775" s="2">
        <v>0</v>
      </c>
    </row>
    <row r="776" spans="1:4" x14ac:dyDescent="0.25">
      <c r="A776" s="1" t="s">
        <v>91</v>
      </c>
      <c r="B776" s="2">
        <v>266000</v>
      </c>
      <c r="C776" s="1" t="s">
        <v>647</v>
      </c>
      <c r="D776" s="2">
        <v>0</v>
      </c>
    </row>
    <row r="777" spans="1:4" x14ac:dyDescent="0.25">
      <c r="A777" s="1" t="s">
        <v>109</v>
      </c>
      <c r="B777" s="2">
        <v>290972</v>
      </c>
      <c r="C777" s="1" t="s">
        <v>874</v>
      </c>
      <c r="D777" s="2">
        <v>0</v>
      </c>
    </row>
    <row r="778" spans="1:4" x14ac:dyDescent="0.25">
      <c r="A778" s="1" t="s">
        <v>771</v>
      </c>
      <c r="B778" s="2">
        <v>1833747</v>
      </c>
      <c r="C778" s="1" t="s">
        <v>91</v>
      </c>
      <c r="D778" s="2">
        <v>0</v>
      </c>
    </row>
    <row r="779" spans="1:4" x14ac:dyDescent="0.25">
      <c r="A779" s="1" t="s">
        <v>239</v>
      </c>
      <c r="B779" s="2">
        <v>50000</v>
      </c>
      <c r="C779" s="1" t="s">
        <v>109</v>
      </c>
      <c r="D779" s="2">
        <v>0</v>
      </c>
    </row>
    <row r="780" spans="1:4" x14ac:dyDescent="0.25">
      <c r="A780" s="1" t="s">
        <v>387</v>
      </c>
      <c r="B780" s="2">
        <v>416360</v>
      </c>
      <c r="C780" s="1" t="s">
        <v>771</v>
      </c>
      <c r="D780" s="2">
        <v>0</v>
      </c>
    </row>
    <row r="781" spans="1:4" x14ac:dyDescent="0.25">
      <c r="A781" s="1" t="s">
        <v>95</v>
      </c>
      <c r="B781" s="2">
        <v>27200</v>
      </c>
      <c r="C781" s="1" t="s">
        <v>239</v>
      </c>
      <c r="D781" s="2">
        <v>0</v>
      </c>
    </row>
    <row r="782" spans="1:4" x14ac:dyDescent="0.25">
      <c r="A782" s="1" t="s">
        <v>188</v>
      </c>
      <c r="B782" s="2">
        <v>747409</v>
      </c>
      <c r="C782" s="1" t="s">
        <v>387</v>
      </c>
      <c r="D782" s="2">
        <v>0</v>
      </c>
    </row>
    <row r="783" spans="1:4" x14ac:dyDescent="0.25">
      <c r="A783" s="1" t="s">
        <v>231</v>
      </c>
      <c r="B783" s="2">
        <v>20000</v>
      </c>
      <c r="C783" s="1" t="s">
        <v>95</v>
      </c>
      <c r="D783" s="2">
        <v>0</v>
      </c>
    </row>
    <row r="784" spans="1:4" x14ac:dyDescent="0.25">
      <c r="A784" s="1" t="s">
        <v>598</v>
      </c>
      <c r="B784" s="2">
        <v>425000</v>
      </c>
      <c r="C784" s="1" t="s">
        <v>188</v>
      </c>
      <c r="D784" s="2">
        <v>0</v>
      </c>
    </row>
    <row r="785" spans="1:4" x14ac:dyDescent="0.25">
      <c r="A785" s="1" t="s">
        <v>173</v>
      </c>
      <c r="B785" s="2">
        <v>10000</v>
      </c>
      <c r="C785" s="1" t="s">
        <v>231</v>
      </c>
      <c r="D785" s="2">
        <v>0</v>
      </c>
    </row>
    <row r="786" spans="1:4" x14ac:dyDescent="0.25">
      <c r="A786" s="1" t="s">
        <v>824</v>
      </c>
      <c r="B786" s="2">
        <v>398561</v>
      </c>
      <c r="C786" s="1" t="s">
        <v>598</v>
      </c>
      <c r="D786" s="2">
        <v>0</v>
      </c>
    </row>
    <row r="787" spans="1:4" x14ac:dyDescent="0.25">
      <c r="A787" s="1" t="s">
        <v>130</v>
      </c>
      <c r="B787" s="2">
        <v>200018</v>
      </c>
      <c r="C787" s="1" t="s">
        <v>173</v>
      </c>
      <c r="D787" s="2">
        <v>0</v>
      </c>
    </row>
    <row r="788" spans="1:4" x14ac:dyDescent="0.25">
      <c r="A788" s="1" t="s">
        <v>518</v>
      </c>
      <c r="B788" s="2">
        <v>17155</v>
      </c>
      <c r="C788" s="1" t="s">
        <v>824</v>
      </c>
      <c r="D788" s="2">
        <v>0</v>
      </c>
    </row>
    <row r="789" spans="1:4" x14ac:dyDescent="0.25">
      <c r="A789" s="1" t="s">
        <v>912</v>
      </c>
      <c r="B789" s="2">
        <v>536706</v>
      </c>
      <c r="C789" s="1" t="s">
        <v>130</v>
      </c>
      <c r="D789" s="2">
        <v>0</v>
      </c>
    </row>
    <row r="790" spans="1:4" x14ac:dyDescent="0.25">
      <c r="A790" s="1" t="s">
        <v>534</v>
      </c>
      <c r="B790" s="2">
        <v>1985293</v>
      </c>
      <c r="C790" s="1" t="s">
        <v>518</v>
      </c>
      <c r="D790" s="2">
        <v>0</v>
      </c>
    </row>
    <row r="791" spans="1:4" x14ac:dyDescent="0.25">
      <c r="A791" s="1" t="s">
        <v>209</v>
      </c>
      <c r="B791" s="2">
        <v>200000</v>
      </c>
      <c r="C791" s="1" t="s">
        <v>912</v>
      </c>
      <c r="D791" s="2">
        <v>0</v>
      </c>
    </row>
    <row r="792" spans="1:4" x14ac:dyDescent="0.25">
      <c r="A792" s="1" t="s">
        <v>338</v>
      </c>
      <c r="B792" s="2">
        <v>145577</v>
      </c>
      <c r="C792" s="1" t="s">
        <v>534</v>
      </c>
      <c r="D792" s="2">
        <v>0</v>
      </c>
    </row>
    <row r="793" spans="1:4" x14ac:dyDescent="0.25">
      <c r="A793" s="1" t="s">
        <v>766</v>
      </c>
      <c r="B793" s="2">
        <v>217000</v>
      </c>
      <c r="C793" s="1" t="s">
        <v>209</v>
      </c>
      <c r="D793" s="2">
        <v>0</v>
      </c>
    </row>
    <row r="794" spans="1:4" x14ac:dyDescent="0.25">
      <c r="A794" s="1" t="s">
        <v>364</v>
      </c>
      <c r="B794" s="2">
        <v>60000</v>
      </c>
      <c r="C794" s="1" t="s">
        <v>338</v>
      </c>
      <c r="D794" s="2">
        <v>0</v>
      </c>
    </row>
    <row r="795" spans="1:4" x14ac:dyDescent="0.25">
      <c r="A795" s="1" t="s">
        <v>731</v>
      </c>
      <c r="B795" s="2">
        <v>10000</v>
      </c>
      <c r="C795" s="1" t="s">
        <v>766</v>
      </c>
      <c r="D795" s="2">
        <v>0</v>
      </c>
    </row>
    <row r="796" spans="1:4" x14ac:dyDescent="0.25">
      <c r="A796" s="1" t="s">
        <v>134</v>
      </c>
      <c r="B796" s="2">
        <v>15000</v>
      </c>
      <c r="C796" s="1" t="s">
        <v>364</v>
      </c>
      <c r="D796" s="2">
        <v>0</v>
      </c>
    </row>
    <row r="797" spans="1:4" x14ac:dyDescent="0.25">
      <c r="A797" s="1" t="s">
        <v>814</v>
      </c>
      <c r="B797" s="2">
        <v>595329</v>
      </c>
      <c r="C797" s="1" t="s">
        <v>731</v>
      </c>
      <c r="D797" s="2">
        <v>0</v>
      </c>
    </row>
    <row r="798" spans="1:4" x14ac:dyDescent="0.25">
      <c r="A798" s="1" t="s">
        <v>220</v>
      </c>
      <c r="B798" s="2">
        <v>10000</v>
      </c>
      <c r="C798" s="1" t="s">
        <v>134</v>
      </c>
      <c r="D798" s="2">
        <v>0</v>
      </c>
    </row>
    <row r="799" spans="1:4" x14ac:dyDescent="0.25">
      <c r="A799" s="1" t="s">
        <v>856</v>
      </c>
      <c r="B799" s="2">
        <v>1422</v>
      </c>
      <c r="C799" s="1" t="s">
        <v>814</v>
      </c>
      <c r="D799" s="2">
        <v>0</v>
      </c>
    </row>
    <row r="800" spans="1:4" x14ac:dyDescent="0.25">
      <c r="A800" s="1" t="s">
        <v>65</v>
      </c>
      <c r="B800" s="2">
        <v>10000</v>
      </c>
      <c r="C800" s="1" t="s">
        <v>220</v>
      </c>
      <c r="D800" s="2">
        <v>0</v>
      </c>
    </row>
    <row r="801" spans="1:4" x14ac:dyDescent="0.25">
      <c r="A801" s="1" t="s">
        <v>275</v>
      </c>
      <c r="B801" s="2">
        <v>10000</v>
      </c>
      <c r="C801" s="1" t="s">
        <v>856</v>
      </c>
      <c r="D801" s="2">
        <v>0</v>
      </c>
    </row>
    <row r="802" spans="1:4" x14ac:dyDescent="0.25">
      <c r="A802" s="1" t="s">
        <v>508</v>
      </c>
      <c r="B802" s="2">
        <v>74422</v>
      </c>
      <c r="C802" s="1" t="s">
        <v>65</v>
      </c>
      <c r="D802" s="2">
        <v>0</v>
      </c>
    </row>
    <row r="803" spans="1:4" x14ac:dyDescent="0.25">
      <c r="A803" s="1" t="s">
        <v>489</v>
      </c>
      <c r="B803" s="2">
        <v>10000</v>
      </c>
      <c r="C803" s="1" t="s">
        <v>275</v>
      </c>
      <c r="D803" s="2">
        <v>0</v>
      </c>
    </row>
    <row r="804" spans="1:4" x14ac:dyDescent="0.25">
      <c r="A804" s="1" t="s">
        <v>657</v>
      </c>
      <c r="B804" s="2">
        <v>798306</v>
      </c>
      <c r="C804" s="1" t="s">
        <v>508</v>
      </c>
      <c r="D804" s="2">
        <v>0</v>
      </c>
    </row>
    <row r="805" spans="1:4" x14ac:dyDescent="0.25">
      <c r="A805" s="1" t="s">
        <v>249</v>
      </c>
      <c r="B805" s="2">
        <v>30000</v>
      </c>
      <c r="C805" s="1" t="s">
        <v>489</v>
      </c>
      <c r="D805" s="2">
        <v>0</v>
      </c>
    </row>
    <row r="806" spans="1:4" x14ac:dyDescent="0.25">
      <c r="A806" s="1" t="s">
        <v>356</v>
      </c>
      <c r="B806" s="2">
        <v>200000</v>
      </c>
      <c r="C806" s="1" t="s">
        <v>657</v>
      </c>
      <c r="D806" s="2">
        <v>0</v>
      </c>
    </row>
    <row r="807" spans="1:4" x14ac:dyDescent="0.25">
      <c r="A807" s="1" t="s">
        <v>935</v>
      </c>
      <c r="B807" s="2">
        <v>363025</v>
      </c>
      <c r="C807" s="1" t="s">
        <v>249</v>
      </c>
      <c r="D807" s="2">
        <v>0</v>
      </c>
    </row>
    <row r="808" spans="1:4" x14ac:dyDescent="0.25">
      <c r="A808" s="1" t="s">
        <v>294</v>
      </c>
      <c r="B808" s="2">
        <v>76399</v>
      </c>
      <c r="C808" s="1" t="s">
        <v>356</v>
      </c>
      <c r="D808" s="2">
        <v>0</v>
      </c>
    </row>
    <row r="809" spans="1:4" x14ac:dyDescent="0.25">
      <c r="A809" s="1" t="s">
        <v>817</v>
      </c>
      <c r="B809" s="2">
        <v>1491919</v>
      </c>
      <c r="C809" s="1" t="s">
        <v>935</v>
      </c>
      <c r="D809" s="2">
        <v>0</v>
      </c>
    </row>
    <row r="810" spans="1:4" x14ac:dyDescent="0.25">
      <c r="A810" s="1" t="s">
        <v>865</v>
      </c>
      <c r="B810" s="2">
        <v>15000</v>
      </c>
      <c r="C810" s="1" t="s">
        <v>294</v>
      </c>
      <c r="D810" s="2">
        <v>0</v>
      </c>
    </row>
    <row r="811" spans="1:4" x14ac:dyDescent="0.25">
      <c r="A811" s="1" t="s">
        <v>251</v>
      </c>
      <c r="B811" s="2">
        <v>43940</v>
      </c>
      <c r="C811" s="1" t="s">
        <v>817</v>
      </c>
      <c r="D811" s="2">
        <v>0</v>
      </c>
    </row>
    <row r="812" spans="1:4" x14ac:dyDescent="0.25">
      <c r="A812" s="1" t="s">
        <v>503</v>
      </c>
      <c r="B812" s="2">
        <v>3256</v>
      </c>
      <c r="C812" s="1" t="s">
        <v>865</v>
      </c>
      <c r="D812" s="2">
        <v>0</v>
      </c>
    </row>
    <row r="813" spans="1:4" x14ac:dyDescent="0.25">
      <c r="A813" s="1" t="s">
        <v>730</v>
      </c>
      <c r="B813" s="2">
        <v>338000</v>
      </c>
      <c r="C813" s="1" t="s">
        <v>251</v>
      </c>
      <c r="D813" s="2">
        <v>0</v>
      </c>
    </row>
    <row r="814" spans="1:4" x14ac:dyDescent="0.25">
      <c r="A814" s="1" t="s">
        <v>164</v>
      </c>
      <c r="B814" s="2">
        <v>150000</v>
      </c>
      <c r="C814" s="1" t="s">
        <v>503</v>
      </c>
      <c r="D814" s="2">
        <v>0</v>
      </c>
    </row>
    <row r="815" spans="1:4" x14ac:dyDescent="0.25">
      <c r="A815" s="1" t="s">
        <v>724</v>
      </c>
      <c r="B815" s="2">
        <v>146000</v>
      </c>
      <c r="C815" s="1" t="s">
        <v>730</v>
      </c>
      <c r="D815" s="2">
        <v>0</v>
      </c>
    </row>
    <row r="816" spans="1:4" x14ac:dyDescent="0.25">
      <c r="A816" s="1" t="s">
        <v>903</v>
      </c>
      <c r="B816" s="2">
        <v>204893</v>
      </c>
      <c r="C816" s="1" t="s">
        <v>164</v>
      </c>
      <c r="D816" s="2">
        <v>0</v>
      </c>
    </row>
    <row r="817" spans="1:4" x14ac:dyDescent="0.25">
      <c r="A817" s="1" t="s">
        <v>955</v>
      </c>
      <c r="B817" s="2">
        <v>10000</v>
      </c>
      <c r="C817" s="1" t="s">
        <v>724</v>
      </c>
      <c r="D817" s="2">
        <v>0</v>
      </c>
    </row>
    <row r="818" spans="1:4" x14ac:dyDescent="0.25">
      <c r="A818" s="1" t="s">
        <v>948</v>
      </c>
      <c r="B818" s="2">
        <v>140000</v>
      </c>
      <c r="C818" s="1" t="s">
        <v>903</v>
      </c>
      <c r="D818" s="2">
        <v>0</v>
      </c>
    </row>
    <row r="819" spans="1:4" x14ac:dyDescent="0.25">
      <c r="A819" s="1" t="s">
        <v>784</v>
      </c>
      <c r="B819" s="2">
        <v>1250241</v>
      </c>
      <c r="C819" s="1" t="s">
        <v>955</v>
      </c>
      <c r="D819" s="2">
        <v>0</v>
      </c>
    </row>
    <row r="820" spans="1:4" x14ac:dyDescent="0.25">
      <c r="A820" s="1" t="s">
        <v>490</v>
      </c>
      <c r="B820" s="2">
        <v>488496</v>
      </c>
      <c r="C820" s="1" t="s">
        <v>948</v>
      </c>
      <c r="D820" s="2">
        <v>0</v>
      </c>
    </row>
    <row r="821" spans="1:4" x14ac:dyDescent="0.25">
      <c r="A821" s="1" t="s">
        <v>214</v>
      </c>
      <c r="B821" s="2">
        <v>2165</v>
      </c>
      <c r="C821" s="1" t="s">
        <v>784</v>
      </c>
      <c r="D821" s="2">
        <v>0</v>
      </c>
    </row>
    <row r="822" spans="1:4" x14ac:dyDescent="0.25">
      <c r="A822" s="1" t="s">
        <v>363</v>
      </c>
      <c r="B822" s="2">
        <v>3178</v>
      </c>
      <c r="C822" s="1" t="s">
        <v>490</v>
      </c>
      <c r="D822" s="2">
        <v>0</v>
      </c>
    </row>
    <row r="823" spans="1:4" x14ac:dyDescent="0.25">
      <c r="A823" s="1" t="s">
        <v>243</v>
      </c>
      <c r="B823" s="2">
        <v>227576</v>
      </c>
      <c r="C823" s="1" t="s">
        <v>214</v>
      </c>
      <c r="D823" s="2">
        <v>0</v>
      </c>
    </row>
    <row r="824" spans="1:4" x14ac:dyDescent="0.25">
      <c r="A824" s="1" t="s">
        <v>520</v>
      </c>
      <c r="B824" s="2">
        <v>200000</v>
      </c>
      <c r="C824" s="1" t="s">
        <v>363</v>
      </c>
      <c r="D824" s="2">
        <v>0</v>
      </c>
    </row>
    <row r="825" spans="1:4" x14ac:dyDescent="0.25">
      <c r="A825" s="1" t="s">
        <v>377</v>
      </c>
      <c r="B825" s="2">
        <v>388000</v>
      </c>
      <c r="C825" s="1" t="s">
        <v>243</v>
      </c>
      <c r="D825" s="2">
        <v>0</v>
      </c>
    </row>
    <row r="826" spans="1:4" x14ac:dyDescent="0.25">
      <c r="A826" s="1" t="s">
        <v>267</v>
      </c>
      <c r="B826" s="2">
        <v>963550</v>
      </c>
      <c r="C826" s="1" t="s">
        <v>520</v>
      </c>
      <c r="D826" s="2">
        <v>0</v>
      </c>
    </row>
    <row r="827" spans="1:4" x14ac:dyDescent="0.25">
      <c r="A827" s="1" t="s">
        <v>93</v>
      </c>
      <c r="B827" s="2">
        <v>150000</v>
      </c>
      <c r="C827" s="1" t="s">
        <v>377</v>
      </c>
      <c r="D827" s="2">
        <v>0</v>
      </c>
    </row>
    <row r="828" spans="1:4" x14ac:dyDescent="0.25">
      <c r="A828" s="1" t="s">
        <v>207</v>
      </c>
      <c r="B828" s="2">
        <v>20000</v>
      </c>
      <c r="C828" s="1" t="s">
        <v>267</v>
      </c>
      <c r="D828" s="2">
        <v>0</v>
      </c>
    </row>
    <row r="829" spans="1:4" x14ac:dyDescent="0.25">
      <c r="A829" s="1" t="s">
        <v>24</v>
      </c>
      <c r="B829" s="2">
        <v>1062000</v>
      </c>
      <c r="C829" s="1" t="s">
        <v>93</v>
      </c>
      <c r="D829" s="2">
        <v>0</v>
      </c>
    </row>
    <row r="830" spans="1:4" x14ac:dyDescent="0.25">
      <c r="A830" s="1" t="s">
        <v>306</v>
      </c>
      <c r="B830" s="2">
        <v>38000</v>
      </c>
      <c r="C830" s="1" t="s">
        <v>207</v>
      </c>
      <c r="D830" s="2">
        <v>0</v>
      </c>
    </row>
    <row r="831" spans="1:4" x14ac:dyDescent="0.25">
      <c r="A831" s="1" t="s">
        <v>943</v>
      </c>
      <c r="B831" s="2">
        <v>854414</v>
      </c>
      <c r="C831" s="1" t="s">
        <v>24</v>
      </c>
      <c r="D831" s="2">
        <v>0</v>
      </c>
    </row>
    <row r="832" spans="1:4" x14ac:dyDescent="0.25">
      <c r="A832" s="1" t="s">
        <v>620</v>
      </c>
      <c r="B832" s="2">
        <v>281785</v>
      </c>
      <c r="C832" s="1" t="s">
        <v>306</v>
      </c>
      <c r="D832" s="2">
        <v>0</v>
      </c>
    </row>
    <row r="833" spans="1:4" x14ac:dyDescent="0.25">
      <c r="A833" s="1" t="s">
        <v>108</v>
      </c>
      <c r="B833" s="2">
        <v>200000</v>
      </c>
      <c r="C833" s="1" t="s">
        <v>943</v>
      </c>
      <c r="D833" s="2">
        <v>0</v>
      </c>
    </row>
    <row r="834" spans="1:4" x14ac:dyDescent="0.25">
      <c r="A834" s="1" t="s">
        <v>674</v>
      </c>
      <c r="B834" s="2">
        <v>298683</v>
      </c>
      <c r="C834" s="1" t="s">
        <v>620</v>
      </c>
      <c r="D834" s="2">
        <v>0</v>
      </c>
    </row>
    <row r="835" spans="1:4" x14ac:dyDescent="0.25">
      <c r="A835" s="1" t="s">
        <v>799</v>
      </c>
      <c r="B835" s="2">
        <v>200000</v>
      </c>
      <c r="C835" s="1" t="s">
        <v>108</v>
      </c>
      <c r="D835" s="2">
        <v>0</v>
      </c>
    </row>
    <row r="836" spans="1:4" x14ac:dyDescent="0.25">
      <c r="A836" s="1" t="s">
        <v>380</v>
      </c>
      <c r="B836" s="2">
        <v>611071</v>
      </c>
      <c r="C836" s="1" t="s">
        <v>674</v>
      </c>
      <c r="D836" s="2">
        <v>0</v>
      </c>
    </row>
    <row r="837" spans="1:4" x14ac:dyDescent="0.25">
      <c r="A837" s="1" t="s">
        <v>31</v>
      </c>
      <c r="B837" s="2">
        <v>10000</v>
      </c>
      <c r="C837" s="1" t="s">
        <v>799</v>
      </c>
      <c r="D837" s="2">
        <v>0</v>
      </c>
    </row>
    <row r="838" spans="1:4" x14ac:dyDescent="0.25">
      <c r="A838" s="1" t="s">
        <v>176</v>
      </c>
      <c r="B838" s="2">
        <v>340000</v>
      </c>
      <c r="C838" s="1" t="s">
        <v>380</v>
      </c>
      <c r="D838" s="2">
        <v>0</v>
      </c>
    </row>
    <row r="839" spans="1:4" x14ac:dyDescent="0.25">
      <c r="A839" s="1" t="s">
        <v>329</v>
      </c>
      <c r="B839" s="2">
        <v>452303</v>
      </c>
      <c r="C839" s="1" t="s">
        <v>31</v>
      </c>
      <c r="D839" s="2">
        <v>0</v>
      </c>
    </row>
    <row r="840" spans="1:4" x14ac:dyDescent="0.25">
      <c r="A840" s="1" t="s">
        <v>466</v>
      </c>
      <c r="B840" s="2">
        <v>10000</v>
      </c>
      <c r="C840" s="1" t="s">
        <v>176</v>
      </c>
      <c r="D840" s="2">
        <v>0</v>
      </c>
    </row>
    <row r="841" spans="1:4" x14ac:dyDescent="0.25">
      <c r="A841" s="1" t="s">
        <v>290</v>
      </c>
      <c r="B841" s="2">
        <v>15000</v>
      </c>
      <c r="C841" s="1" t="s">
        <v>329</v>
      </c>
      <c r="D841" s="2">
        <v>0</v>
      </c>
    </row>
    <row r="842" spans="1:4" x14ac:dyDescent="0.25">
      <c r="A842" s="1" t="s">
        <v>337</v>
      </c>
      <c r="B842" s="2">
        <v>394599</v>
      </c>
      <c r="C842" s="1" t="s">
        <v>466</v>
      </c>
      <c r="D842" s="2">
        <v>0</v>
      </c>
    </row>
    <row r="843" spans="1:4" x14ac:dyDescent="0.25">
      <c r="A843" s="1" t="s">
        <v>181</v>
      </c>
      <c r="B843" s="2">
        <v>2413682</v>
      </c>
      <c r="C843" s="1" t="s">
        <v>290</v>
      </c>
      <c r="D843" s="2">
        <v>0</v>
      </c>
    </row>
    <row r="844" spans="1:4" x14ac:dyDescent="0.25">
      <c r="A844" s="1" t="s">
        <v>714</v>
      </c>
      <c r="B844" s="2">
        <v>13948</v>
      </c>
      <c r="C844" s="1" t="s">
        <v>337</v>
      </c>
      <c r="D844" s="2">
        <v>0</v>
      </c>
    </row>
    <row r="845" spans="1:4" x14ac:dyDescent="0.25">
      <c r="A845" s="1" t="s">
        <v>367</v>
      </c>
      <c r="B845" s="2">
        <v>116504</v>
      </c>
      <c r="C845" s="1" t="s">
        <v>181</v>
      </c>
      <c r="D845" s="2">
        <v>0</v>
      </c>
    </row>
    <row r="846" spans="1:4" x14ac:dyDescent="0.25">
      <c r="A846" s="1" t="s">
        <v>497</v>
      </c>
      <c r="B846" s="2">
        <v>109394</v>
      </c>
      <c r="C846" s="1" t="s">
        <v>714</v>
      </c>
      <c r="D846" s="2">
        <v>0</v>
      </c>
    </row>
    <row r="847" spans="1:4" x14ac:dyDescent="0.25">
      <c r="A847" s="1" t="s">
        <v>666</v>
      </c>
      <c r="B847" s="2">
        <v>10000</v>
      </c>
      <c r="C847" s="1" t="s">
        <v>367</v>
      </c>
      <c r="D847" s="2">
        <v>0</v>
      </c>
    </row>
    <row r="848" spans="1:4" x14ac:dyDescent="0.25">
      <c r="A848" s="1" t="s">
        <v>60</v>
      </c>
      <c r="B848" s="2">
        <v>89362</v>
      </c>
      <c r="C848" s="1" t="s">
        <v>497</v>
      </c>
      <c r="D848" s="2">
        <v>0</v>
      </c>
    </row>
    <row r="849" spans="1:4" x14ac:dyDescent="0.25">
      <c r="A849" s="1" t="s">
        <v>309</v>
      </c>
      <c r="B849" s="2">
        <v>786434</v>
      </c>
      <c r="C849" s="1" t="s">
        <v>666</v>
      </c>
      <c r="D849" s="2">
        <v>0</v>
      </c>
    </row>
    <row r="850" spans="1:4" x14ac:dyDescent="0.25">
      <c r="A850" s="1" t="s">
        <v>545</v>
      </c>
      <c r="B850" s="2">
        <v>1535258</v>
      </c>
      <c r="C850" s="1" t="s">
        <v>60</v>
      </c>
      <c r="D850" s="2">
        <v>0</v>
      </c>
    </row>
    <row r="851" spans="1:4" x14ac:dyDescent="0.25">
      <c r="A851" s="1" t="s">
        <v>942</v>
      </c>
      <c r="B851" s="2">
        <v>10000</v>
      </c>
      <c r="C851" s="1" t="s">
        <v>309</v>
      </c>
      <c r="D851" s="2">
        <v>0</v>
      </c>
    </row>
    <row r="852" spans="1:4" x14ac:dyDescent="0.25">
      <c r="A852" s="1" t="s">
        <v>305</v>
      </c>
      <c r="B852" s="2">
        <v>441221</v>
      </c>
      <c r="C852" s="1" t="s">
        <v>545</v>
      </c>
      <c r="D852" s="2">
        <v>0</v>
      </c>
    </row>
    <row r="853" spans="1:4" x14ac:dyDescent="0.25">
      <c r="A853" s="1" t="s">
        <v>855</v>
      </c>
      <c r="B853" s="2">
        <v>665348</v>
      </c>
      <c r="C853" s="1" t="s">
        <v>942</v>
      </c>
      <c r="D853" s="2">
        <v>0</v>
      </c>
    </row>
    <row r="854" spans="1:4" x14ac:dyDescent="0.25">
      <c r="A854" s="1" t="s">
        <v>760</v>
      </c>
      <c r="B854" s="2">
        <v>259103</v>
      </c>
      <c r="C854" s="1" t="s">
        <v>305</v>
      </c>
      <c r="D854" s="2">
        <v>0</v>
      </c>
    </row>
    <row r="855" spans="1:4" x14ac:dyDescent="0.25">
      <c r="A855" s="1" t="s">
        <v>499</v>
      </c>
      <c r="B855" s="2">
        <v>176155</v>
      </c>
      <c r="C855" s="1" t="s">
        <v>855</v>
      </c>
      <c r="D855" s="2">
        <v>0</v>
      </c>
    </row>
    <row r="856" spans="1:4" x14ac:dyDescent="0.25">
      <c r="A856" s="1" t="s">
        <v>897</v>
      </c>
      <c r="B856" s="2">
        <v>15000</v>
      </c>
      <c r="C856" s="1" t="s">
        <v>760</v>
      </c>
      <c r="D856" s="2">
        <v>0</v>
      </c>
    </row>
    <row r="857" spans="1:4" x14ac:dyDescent="0.25">
      <c r="A857" s="1" t="s">
        <v>426</v>
      </c>
      <c r="B857" s="2">
        <v>15000</v>
      </c>
      <c r="C857" s="1" t="s">
        <v>499</v>
      </c>
      <c r="D857" s="2">
        <v>0</v>
      </c>
    </row>
    <row r="858" spans="1:4" x14ac:dyDescent="0.25">
      <c r="A858" s="1" t="s">
        <v>672</v>
      </c>
      <c r="B858" s="2">
        <v>668085</v>
      </c>
      <c r="C858" s="1" t="s">
        <v>897</v>
      </c>
      <c r="D858" s="2">
        <v>0</v>
      </c>
    </row>
    <row r="859" spans="1:4" x14ac:dyDescent="0.25">
      <c r="A859" s="1" t="s">
        <v>555</v>
      </c>
      <c r="B859" s="2">
        <v>4850</v>
      </c>
      <c r="C859" s="1" t="s">
        <v>426</v>
      </c>
      <c r="D859" s="2">
        <v>0</v>
      </c>
    </row>
    <row r="860" spans="1:4" x14ac:dyDescent="0.25">
      <c r="A860" s="1" t="s">
        <v>430</v>
      </c>
      <c r="B860" s="2">
        <v>1275922</v>
      </c>
      <c r="C860" s="1" t="s">
        <v>672</v>
      </c>
      <c r="D860" s="2">
        <v>0</v>
      </c>
    </row>
    <row r="861" spans="1:4" x14ac:dyDescent="0.25">
      <c r="A861" s="1" t="s">
        <v>353</v>
      </c>
      <c r="B861" s="2">
        <v>15000</v>
      </c>
      <c r="C861" s="1" t="s">
        <v>555</v>
      </c>
      <c r="D861" s="2">
        <v>0</v>
      </c>
    </row>
    <row r="862" spans="1:4" x14ac:dyDescent="0.25">
      <c r="A862" s="1" t="s">
        <v>611</v>
      </c>
      <c r="B862" s="2">
        <v>75</v>
      </c>
      <c r="C862" s="1" t="s">
        <v>430</v>
      </c>
      <c r="D862" s="2">
        <v>0</v>
      </c>
    </row>
    <row r="863" spans="1:4" x14ac:dyDescent="0.25">
      <c r="A863" s="1" t="s">
        <v>661</v>
      </c>
      <c r="B863" s="2">
        <v>400000</v>
      </c>
      <c r="C863" s="1" t="s">
        <v>353</v>
      </c>
      <c r="D863" s="2">
        <v>0</v>
      </c>
    </row>
    <row r="864" spans="1:4" x14ac:dyDescent="0.25">
      <c r="A864" s="1" t="s">
        <v>906</v>
      </c>
      <c r="B864" s="2">
        <v>10000</v>
      </c>
      <c r="C864" s="1" t="s">
        <v>611</v>
      </c>
      <c r="D864" s="2">
        <v>0</v>
      </c>
    </row>
    <row r="865" spans="1:4" x14ac:dyDescent="0.25">
      <c r="A865" s="1" t="s">
        <v>811</v>
      </c>
      <c r="B865" s="2">
        <v>100518</v>
      </c>
      <c r="C865" s="1" t="s">
        <v>661</v>
      </c>
      <c r="D865" s="2">
        <v>0</v>
      </c>
    </row>
    <row r="866" spans="1:4" x14ac:dyDescent="0.25">
      <c r="A866" s="1" t="s">
        <v>848</v>
      </c>
      <c r="B866" s="2">
        <v>84382</v>
      </c>
      <c r="C866" s="1" t="s">
        <v>906</v>
      </c>
      <c r="D866" s="2">
        <v>0</v>
      </c>
    </row>
    <row r="867" spans="1:4" x14ac:dyDescent="0.25">
      <c r="A867" s="1" t="s">
        <v>488</v>
      </c>
      <c r="B867" s="2">
        <v>20000</v>
      </c>
      <c r="C867" s="1" t="s">
        <v>811</v>
      </c>
      <c r="D867" s="2">
        <v>0</v>
      </c>
    </row>
    <row r="868" spans="1:4" x14ac:dyDescent="0.25">
      <c r="A868" s="1" t="s">
        <v>445</v>
      </c>
      <c r="B868" s="2">
        <v>700000</v>
      </c>
      <c r="C868" s="1" t="s">
        <v>848</v>
      </c>
      <c r="D868" s="2">
        <v>0</v>
      </c>
    </row>
    <row r="869" spans="1:4" x14ac:dyDescent="0.25">
      <c r="A869" s="1" t="s">
        <v>794</v>
      </c>
      <c r="B869" s="2">
        <v>10000</v>
      </c>
      <c r="C869" s="1" t="s">
        <v>488</v>
      </c>
      <c r="D869" s="2">
        <v>0</v>
      </c>
    </row>
    <row r="870" spans="1:4" x14ac:dyDescent="0.25">
      <c r="A870" s="1" t="s">
        <v>87</v>
      </c>
      <c r="B870" s="2">
        <v>10000</v>
      </c>
      <c r="C870" s="1" t="s">
        <v>445</v>
      </c>
      <c r="D870" s="2">
        <v>0</v>
      </c>
    </row>
    <row r="871" spans="1:4" x14ac:dyDescent="0.25">
      <c r="A871" s="1" t="s">
        <v>692</v>
      </c>
      <c r="B871" s="2">
        <v>102553</v>
      </c>
      <c r="C871" s="1" t="s">
        <v>794</v>
      </c>
      <c r="D871" s="2">
        <v>0</v>
      </c>
    </row>
    <row r="872" spans="1:4" x14ac:dyDescent="0.25">
      <c r="A872" s="1" t="s">
        <v>355</v>
      </c>
      <c r="B872" s="2">
        <v>500000</v>
      </c>
      <c r="C872" s="1" t="s">
        <v>87</v>
      </c>
      <c r="D872" s="2">
        <v>0</v>
      </c>
    </row>
    <row r="873" spans="1:4" x14ac:dyDescent="0.25">
      <c r="A873" s="1" t="s">
        <v>954</v>
      </c>
      <c r="B873" s="2">
        <v>100000</v>
      </c>
      <c r="C873" s="1" t="s">
        <v>692</v>
      </c>
      <c r="D873" s="2">
        <v>0</v>
      </c>
    </row>
    <row r="874" spans="1:4" x14ac:dyDescent="0.25">
      <c r="A874" s="1" t="s">
        <v>80</v>
      </c>
      <c r="B874" s="2">
        <v>410329</v>
      </c>
      <c r="C874" s="1" t="s">
        <v>355</v>
      </c>
      <c r="D874" s="2">
        <v>0</v>
      </c>
    </row>
    <row r="875" spans="1:4" x14ac:dyDescent="0.25">
      <c r="A875" s="1" t="s">
        <v>845</v>
      </c>
      <c r="B875" s="2">
        <v>1760</v>
      </c>
      <c r="C875" s="1" t="s">
        <v>954</v>
      </c>
      <c r="D875" s="2">
        <v>0</v>
      </c>
    </row>
    <row r="876" spans="1:4" x14ac:dyDescent="0.25">
      <c r="A876" s="1" t="s">
        <v>303</v>
      </c>
      <c r="B876" s="2">
        <v>577624</v>
      </c>
      <c r="C876" s="1" t="s">
        <v>80</v>
      </c>
      <c r="D876" s="2">
        <v>0</v>
      </c>
    </row>
    <row r="877" spans="1:4" x14ac:dyDescent="0.25">
      <c r="A877" s="1" t="s">
        <v>953</v>
      </c>
      <c r="B877" s="2">
        <v>2674</v>
      </c>
      <c r="C877" s="1" t="s">
        <v>845</v>
      </c>
      <c r="D877" s="2">
        <v>0</v>
      </c>
    </row>
    <row r="878" spans="1:4" x14ac:dyDescent="0.25">
      <c r="A878" s="1" t="s">
        <v>20</v>
      </c>
      <c r="B878" s="2">
        <v>142000</v>
      </c>
      <c r="C878" s="1" t="s">
        <v>303</v>
      </c>
      <c r="D878" s="2">
        <v>0</v>
      </c>
    </row>
    <row r="879" spans="1:4" x14ac:dyDescent="0.25">
      <c r="A879" s="1" t="s">
        <v>198</v>
      </c>
      <c r="B879" s="2">
        <v>1019915</v>
      </c>
      <c r="C879" s="1" t="s">
        <v>953</v>
      </c>
      <c r="D879" s="2">
        <v>0</v>
      </c>
    </row>
    <row r="880" spans="1:4" x14ac:dyDescent="0.25">
      <c r="A880" s="1" t="s">
        <v>956</v>
      </c>
      <c r="B880" s="2">
        <v>838421</v>
      </c>
      <c r="C880" s="1" t="s">
        <v>20</v>
      </c>
      <c r="D880" s="2">
        <v>0</v>
      </c>
    </row>
    <row r="881" spans="1:4" x14ac:dyDescent="0.25">
      <c r="A881" s="1" t="s">
        <v>854</v>
      </c>
      <c r="B881" s="2">
        <v>451794</v>
      </c>
      <c r="C881" s="1" t="s">
        <v>198</v>
      </c>
      <c r="D881" s="2">
        <v>0</v>
      </c>
    </row>
    <row r="882" spans="1:4" x14ac:dyDescent="0.25">
      <c r="A882" s="1" t="s">
        <v>474</v>
      </c>
      <c r="B882" s="2">
        <v>58818</v>
      </c>
      <c r="C882" s="1" t="s">
        <v>956</v>
      </c>
      <c r="D882" s="2">
        <v>0</v>
      </c>
    </row>
    <row r="883" spans="1:4" x14ac:dyDescent="0.25">
      <c r="A883" s="1" t="s">
        <v>343</v>
      </c>
      <c r="B883" s="2">
        <v>91781</v>
      </c>
      <c r="C883" s="1" t="s">
        <v>854</v>
      </c>
      <c r="D883" s="2">
        <v>0</v>
      </c>
    </row>
    <row r="884" spans="1:4" x14ac:dyDescent="0.25">
      <c r="A884" s="1" t="s">
        <v>873</v>
      </c>
      <c r="B884" s="2">
        <v>2689645</v>
      </c>
      <c r="C884" s="1" t="s">
        <v>474</v>
      </c>
      <c r="D884" s="2">
        <v>0</v>
      </c>
    </row>
    <row r="885" spans="1:4" x14ac:dyDescent="0.25">
      <c r="A885" s="1" t="s">
        <v>252</v>
      </c>
      <c r="B885" s="2">
        <v>425162</v>
      </c>
      <c r="C885" s="1" t="s">
        <v>343</v>
      </c>
      <c r="D885" s="2">
        <v>0</v>
      </c>
    </row>
    <row r="886" spans="1:4" x14ac:dyDescent="0.25">
      <c r="A886" s="1" t="s">
        <v>361</v>
      </c>
      <c r="B886" s="2">
        <v>15000</v>
      </c>
      <c r="C886" s="1" t="s">
        <v>873</v>
      </c>
      <c r="D886" s="2">
        <v>25000</v>
      </c>
    </row>
    <row r="887" spans="1:4" x14ac:dyDescent="0.25">
      <c r="A887" s="1" t="s">
        <v>132</v>
      </c>
      <c r="B887" s="2">
        <v>24468</v>
      </c>
      <c r="C887" s="1" t="s">
        <v>252</v>
      </c>
      <c r="D887" s="2">
        <v>0</v>
      </c>
    </row>
    <row r="888" spans="1:4" x14ac:dyDescent="0.25">
      <c r="A888" s="1" t="s">
        <v>41</v>
      </c>
      <c r="B888" s="2">
        <v>10872</v>
      </c>
      <c r="C888" s="1" t="s">
        <v>361</v>
      </c>
      <c r="D888" s="2">
        <v>0</v>
      </c>
    </row>
    <row r="889" spans="1:4" x14ac:dyDescent="0.25">
      <c r="A889" s="1" t="s">
        <v>652</v>
      </c>
      <c r="B889" s="2">
        <v>595906</v>
      </c>
      <c r="C889" s="1" t="s">
        <v>132</v>
      </c>
      <c r="D889" s="2">
        <v>0</v>
      </c>
    </row>
    <row r="890" spans="1:4" x14ac:dyDescent="0.25">
      <c r="A890" s="1" t="s">
        <v>510</v>
      </c>
      <c r="B890" s="2">
        <v>391188</v>
      </c>
      <c r="C890" s="1" t="s">
        <v>41</v>
      </c>
      <c r="D890" s="2">
        <v>0</v>
      </c>
    </row>
    <row r="891" spans="1:4" x14ac:dyDescent="0.25">
      <c r="A891" s="1" t="s">
        <v>115</v>
      </c>
      <c r="B891" s="2">
        <v>1127796</v>
      </c>
      <c r="C891" s="1" t="s">
        <v>652</v>
      </c>
      <c r="D891" s="2">
        <v>0</v>
      </c>
    </row>
    <row r="892" spans="1:4" x14ac:dyDescent="0.25">
      <c r="A892" s="1" t="s">
        <v>58</v>
      </c>
      <c r="B892" s="2">
        <v>1640000</v>
      </c>
      <c r="C892" s="1" t="s">
        <v>510</v>
      </c>
      <c r="D892" s="2">
        <v>0</v>
      </c>
    </row>
    <row r="893" spans="1:4" x14ac:dyDescent="0.25">
      <c r="A893" s="1" t="s">
        <v>504</v>
      </c>
      <c r="B893" s="2">
        <v>361504</v>
      </c>
      <c r="C893" s="1" t="s">
        <v>115</v>
      </c>
      <c r="D893" s="2">
        <v>0</v>
      </c>
    </row>
    <row r="894" spans="1:4" x14ac:dyDescent="0.25">
      <c r="A894" s="1" t="s">
        <v>102</v>
      </c>
      <c r="B894" s="2">
        <v>600000</v>
      </c>
      <c r="C894" s="1" t="s">
        <v>58</v>
      </c>
      <c r="D894" s="2">
        <v>0</v>
      </c>
    </row>
    <row r="895" spans="1:4" x14ac:dyDescent="0.25">
      <c r="A895" s="1" t="s">
        <v>124</v>
      </c>
      <c r="B895" s="2">
        <v>67000</v>
      </c>
      <c r="C895" s="1" t="s">
        <v>504</v>
      </c>
      <c r="D895" s="2">
        <v>0</v>
      </c>
    </row>
    <row r="896" spans="1:4" x14ac:dyDescent="0.25">
      <c r="A896" s="1" t="s">
        <v>3</v>
      </c>
      <c r="B896" s="2">
        <v>10000</v>
      </c>
      <c r="C896" s="1" t="s">
        <v>102</v>
      </c>
      <c r="D896" s="2">
        <v>0</v>
      </c>
    </row>
    <row r="897" spans="1:4" x14ac:dyDescent="0.25">
      <c r="A897" s="1" t="s">
        <v>248</v>
      </c>
      <c r="B897" s="2">
        <v>220285</v>
      </c>
      <c r="C897" s="1" t="s">
        <v>124</v>
      </c>
      <c r="D897" s="2">
        <v>0</v>
      </c>
    </row>
    <row r="898" spans="1:4" x14ac:dyDescent="0.25">
      <c r="A898" s="1" t="s">
        <v>689</v>
      </c>
      <c r="B898" s="2">
        <v>116204</v>
      </c>
      <c r="C898" s="1" t="s">
        <v>3</v>
      </c>
      <c r="D898" s="2">
        <v>0</v>
      </c>
    </row>
    <row r="899" spans="1:4" x14ac:dyDescent="0.25">
      <c r="A899" s="1" t="s">
        <v>402</v>
      </c>
      <c r="B899" s="2">
        <v>123635</v>
      </c>
      <c r="C899" s="1" t="s">
        <v>248</v>
      </c>
      <c r="D899" s="2">
        <v>0</v>
      </c>
    </row>
    <row r="900" spans="1:4" x14ac:dyDescent="0.25">
      <c r="A900" s="1" t="s">
        <v>821</v>
      </c>
      <c r="B900" s="2">
        <v>15000</v>
      </c>
      <c r="C900" s="1" t="s">
        <v>689</v>
      </c>
      <c r="D900" s="2">
        <v>0</v>
      </c>
    </row>
    <row r="901" spans="1:4" x14ac:dyDescent="0.25">
      <c r="A901" s="1" t="s">
        <v>174</v>
      </c>
      <c r="B901" s="2">
        <v>100000</v>
      </c>
      <c r="C901" s="1" t="s">
        <v>402</v>
      </c>
      <c r="D901" s="2">
        <v>0</v>
      </c>
    </row>
    <row r="902" spans="1:4" x14ac:dyDescent="0.25">
      <c r="A902" s="1" t="s">
        <v>318</v>
      </c>
      <c r="B902" s="2">
        <v>865208</v>
      </c>
      <c r="C902" s="1" t="s">
        <v>821</v>
      </c>
      <c r="D902" s="2">
        <v>0</v>
      </c>
    </row>
    <row r="903" spans="1:4" x14ac:dyDescent="0.25">
      <c r="A903" s="1" t="s">
        <v>178</v>
      </c>
      <c r="B903" s="2">
        <v>342427</v>
      </c>
      <c r="C903" s="1" t="s">
        <v>174</v>
      </c>
      <c r="D903" s="2">
        <v>0</v>
      </c>
    </row>
    <row r="904" spans="1:4" x14ac:dyDescent="0.25">
      <c r="A904" s="1" t="s">
        <v>144</v>
      </c>
      <c r="B904" s="2">
        <v>102430</v>
      </c>
      <c r="C904" s="1" t="s">
        <v>318</v>
      </c>
      <c r="D904" s="2">
        <v>0</v>
      </c>
    </row>
    <row r="905" spans="1:4" x14ac:dyDescent="0.25">
      <c r="A905" s="1" t="s">
        <v>932</v>
      </c>
      <c r="B905" s="2">
        <v>1593000</v>
      </c>
      <c r="C905" s="1" t="s">
        <v>178</v>
      </c>
      <c r="D905" s="2">
        <v>0</v>
      </c>
    </row>
    <row r="906" spans="1:4" x14ac:dyDescent="0.25">
      <c r="A906" s="1" t="s">
        <v>454</v>
      </c>
      <c r="B906" s="2">
        <v>193888</v>
      </c>
      <c r="C906" s="1" t="s">
        <v>144</v>
      </c>
      <c r="D906" s="2">
        <v>0</v>
      </c>
    </row>
    <row r="907" spans="1:4" x14ac:dyDescent="0.25">
      <c r="A907" s="1" t="s">
        <v>605</v>
      </c>
      <c r="B907" s="2">
        <v>11784</v>
      </c>
      <c r="C907" s="1" t="s">
        <v>932</v>
      </c>
      <c r="D907" s="2">
        <v>0</v>
      </c>
    </row>
    <row r="908" spans="1:4" x14ac:dyDescent="0.25">
      <c r="A908" s="1" t="s">
        <v>119</v>
      </c>
      <c r="B908" s="2">
        <v>108262</v>
      </c>
      <c r="C908" s="1" t="s">
        <v>454</v>
      </c>
      <c r="D908" s="2">
        <v>0</v>
      </c>
    </row>
    <row r="909" spans="1:4" x14ac:dyDescent="0.25">
      <c r="A909" s="1" t="s">
        <v>224</v>
      </c>
      <c r="B909" s="2">
        <v>172640</v>
      </c>
      <c r="C909" s="1" t="s">
        <v>605</v>
      </c>
      <c r="D909" s="2">
        <v>0</v>
      </c>
    </row>
    <row r="910" spans="1:4" x14ac:dyDescent="0.25">
      <c r="A910" s="1" t="s">
        <v>716</v>
      </c>
      <c r="B910" s="2">
        <v>57953</v>
      </c>
      <c r="C910" s="1" t="s">
        <v>119</v>
      </c>
      <c r="D910" s="2">
        <v>0</v>
      </c>
    </row>
    <row r="911" spans="1:4" x14ac:dyDescent="0.25">
      <c r="A911" s="1" t="s">
        <v>936</v>
      </c>
      <c r="B911" s="2">
        <v>399833</v>
      </c>
      <c r="C911" s="1" t="s">
        <v>224</v>
      </c>
      <c r="D911" s="2">
        <v>0</v>
      </c>
    </row>
    <row r="912" spans="1:4" x14ac:dyDescent="0.25">
      <c r="A912" s="1" t="s">
        <v>610</v>
      </c>
      <c r="B912" s="2">
        <v>88726</v>
      </c>
      <c r="C912" s="1" t="s">
        <v>716</v>
      </c>
      <c r="D912" s="2">
        <v>0</v>
      </c>
    </row>
    <row r="913" spans="1:4" x14ac:dyDescent="0.25">
      <c r="A913" s="1" t="s">
        <v>673</v>
      </c>
      <c r="B913" s="2">
        <v>45080</v>
      </c>
      <c r="C913" s="1" t="s">
        <v>936</v>
      </c>
      <c r="D913" s="2">
        <v>0</v>
      </c>
    </row>
    <row r="914" spans="1:4" x14ac:dyDescent="0.25">
      <c r="A914" s="1" t="s">
        <v>73</v>
      </c>
      <c r="B914" s="2">
        <v>247500</v>
      </c>
      <c r="C914" s="1" t="s">
        <v>610</v>
      </c>
      <c r="D914" s="2">
        <v>0</v>
      </c>
    </row>
    <row r="915" spans="1:4" x14ac:dyDescent="0.25">
      <c r="A915" s="1" t="s">
        <v>141</v>
      </c>
      <c r="B915" s="2">
        <v>769362</v>
      </c>
      <c r="C915" s="1" t="s">
        <v>673</v>
      </c>
      <c r="D915" s="2">
        <v>0</v>
      </c>
    </row>
    <row r="916" spans="1:4" x14ac:dyDescent="0.25">
      <c r="A916" s="1" t="s">
        <v>43</v>
      </c>
      <c r="B916" s="2">
        <v>1349090</v>
      </c>
      <c r="C916" s="1" t="s">
        <v>73</v>
      </c>
      <c r="D916" s="2">
        <v>0</v>
      </c>
    </row>
    <row r="917" spans="1:4" x14ac:dyDescent="0.25">
      <c r="A917" s="1" t="s">
        <v>313</v>
      </c>
      <c r="B917" s="2">
        <v>1035511</v>
      </c>
      <c r="C917" s="1" t="s">
        <v>141</v>
      </c>
      <c r="D917" s="2">
        <v>0</v>
      </c>
    </row>
    <row r="918" spans="1:4" x14ac:dyDescent="0.25">
      <c r="A918" s="1" t="s">
        <v>593</v>
      </c>
      <c r="B918" s="2">
        <v>246493</v>
      </c>
      <c r="C918" s="1" t="s">
        <v>43</v>
      </c>
      <c r="D918" s="2">
        <v>0</v>
      </c>
    </row>
    <row r="919" spans="1:4" x14ac:dyDescent="0.25">
      <c r="A919" s="1" t="s">
        <v>649</v>
      </c>
      <c r="B919" s="2">
        <v>203897</v>
      </c>
      <c r="C919" s="1" t="s">
        <v>313</v>
      </c>
      <c r="D919" s="2">
        <v>0</v>
      </c>
    </row>
    <row r="920" spans="1:4" x14ac:dyDescent="0.25">
      <c r="A920" s="1" t="s">
        <v>877</v>
      </c>
      <c r="B920" s="2">
        <v>497058</v>
      </c>
      <c r="C920" s="1" t="s">
        <v>593</v>
      </c>
      <c r="D920" s="2">
        <v>0</v>
      </c>
    </row>
    <row r="921" spans="1:4" x14ac:dyDescent="0.25">
      <c r="A921" s="1" t="s">
        <v>743</v>
      </c>
      <c r="B921" s="2">
        <v>893216</v>
      </c>
      <c r="C921" s="1" t="s">
        <v>649</v>
      </c>
      <c r="D921" s="2">
        <v>0</v>
      </c>
    </row>
    <row r="922" spans="1:4" x14ac:dyDescent="0.25">
      <c r="A922" s="1" t="s">
        <v>871</v>
      </c>
      <c r="B922" s="2">
        <v>1390162</v>
      </c>
      <c r="C922" s="1" t="s">
        <v>877</v>
      </c>
      <c r="D922" s="2">
        <v>0</v>
      </c>
    </row>
    <row r="923" spans="1:4" x14ac:dyDescent="0.25">
      <c r="A923" s="1" t="s">
        <v>517</v>
      </c>
      <c r="B923" s="2">
        <v>524666</v>
      </c>
      <c r="C923" s="1" t="s">
        <v>743</v>
      </c>
      <c r="D923" s="2">
        <v>0</v>
      </c>
    </row>
    <row r="924" spans="1:4" x14ac:dyDescent="0.25">
      <c r="A924" s="1" t="s">
        <v>531</v>
      </c>
      <c r="B924" s="2">
        <v>20000</v>
      </c>
      <c r="C924" s="1" t="s">
        <v>871</v>
      </c>
      <c r="D924" s="2">
        <v>0</v>
      </c>
    </row>
    <row r="925" spans="1:4" x14ac:dyDescent="0.25">
      <c r="A925" s="1" t="s">
        <v>604</v>
      </c>
      <c r="B925" s="2">
        <v>397534</v>
      </c>
      <c r="C925" s="1" t="s">
        <v>517</v>
      </c>
      <c r="D925" s="2">
        <v>0</v>
      </c>
    </row>
    <row r="926" spans="1:4" x14ac:dyDescent="0.25">
      <c r="A926" s="1" t="s">
        <v>695</v>
      </c>
      <c r="B926" s="2">
        <v>15000</v>
      </c>
      <c r="C926" s="1" t="s">
        <v>531</v>
      </c>
      <c r="D926" s="2">
        <v>0</v>
      </c>
    </row>
    <row r="927" spans="1:4" x14ac:dyDescent="0.25">
      <c r="A927" s="1" t="s">
        <v>596</v>
      </c>
      <c r="B927" s="2">
        <v>15000</v>
      </c>
      <c r="C927" s="1" t="s">
        <v>604</v>
      </c>
      <c r="D927" s="2">
        <v>0</v>
      </c>
    </row>
    <row r="928" spans="1:4" x14ac:dyDescent="0.25">
      <c r="A928" s="1" t="s">
        <v>233</v>
      </c>
      <c r="B928" s="2">
        <v>141000</v>
      </c>
      <c r="C928" s="1" t="s">
        <v>695</v>
      </c>
      <c r="D928" s="2">
        <v>0</v>
      </c>
    </row>
    <row r="929" spans="1:4" x14ac:dyDescent="0.25">
      <c r="A929" s="1" t="s">
        <v>67</v>
      </c>
      <c r="B929" s="2">
        <v>284405</v>
      </c>
      <c r="C929" s="1" t="s">
        <v>596</v>
      </c>
      <c r="D929" s="2">
        <v>0</v>
      </c>
    </row>
    <row r="930" spans="1:4" x14ac:dyDescent="0.25">
      <c r="A930" s="1" t="s">
        <v>791</v>
      </c>
      <c r="B930" s="2">
        <v>10144</v>
      </c>
      <c r="C930" s="1" t="s">
        <v>233</v>
      </c>
      <c r="D930" s="2">
        <v>0</v>
      </c>
    </row>
    <row r="931" spans="1:4" x14ac:dyDescent="0.25">
      <c r="A931" s="1" t="s">
        <v>913</v>
      </c>
      <c r="B931" s="2">
        <v>36756</v>
      </c>
      <c r="C931" s="1" t="s">
        <v>67</v>
      </c>
      <c r="D931" s="2">
        <v>0</v>
      </c>
    </row>
    <row r="932" spans="1:4" x14ac:dyDescent="0.25">
      <c r="A932" s="1" t="s">
        <v>726</v>
      </c>
      <c r="B932" s="2">
        <v>611498</v>
      </c>
      <c r="C932" s="1" t="s">
        <v>791</v>
      </c>
      <c r="D932" s="2">
        <v>0</v>
      </c>
    </row>
    <row r="933" spans="1:4" x14ac:dyDescent="0.25">
      <c r="A933" s="1" t="s">
        <v>842</v>
      </c>
      <c r="B933" s="2">
        <v>10000</v>
      </c>
      <c r="C933" s="1" t="s">
        <v>913</v>
      </c>
      <c r="D933" s="2">
        <v>0</v>
      </c>
    </row>
    <row r="934" spans="1:4" x14ac:dyDescent="0.25">
      <c r="A934" s="1" t="s">
        <v>777</v>
      </c>
      <c r="B934" s="2">
        <v>10000</v>
      </c>
      <c r="C934" s="1" t="s">
        <v>726</v>
      </c>
      <c r="D934" s="2">
        <v>0</v>
      </c>
    </row>
    <row r="935" spans="1:4" x14ac:dyDescent="0.25">
      <c r="A935" s="1" t="s">
        <v>882</v>
      </c>
      <c r="B935" s="2">
        <v>347333</v>
      </c>
      <c r="C935" s="1" t="s">
        <v>842</v>
      </c>
      <c r="D935" s="2">
        <v>0</v>
      </c>
    </row>
    <row r="936" spans="1:4" x14ac:dyDescent="0.25">
      <c r="A936" s="1" t="s">
        <v>887</v>
      </c>
      <c r="B936" s="2">
        <v>25000</v>
      </c>
      <c r="C936" s="1" t="s">
        <v>777</v>
      </c>
      <c r="D936" s="2">
        <v>0</v>
      </c>
    </row>
    <row r="937" spans="1:4" x14ac:dyDescent="0.25">
      <c r="A937" s="1" t="s">
        <v>324</v>
      </c>
      <c r="B937" s="2">
        <v>231133</v>
      </c>
      <c r="C937" s="1" t="s">
        <v>882</v>
      </c>
      <c r="D937" s="2">
        <v>0</v>
      </c>
    </row>
    <row r="938" spans="1:4" x14ac:dyDescent="0.25">
      <c r="A938" s="1" t="s">
        <v>464</v>
      </c>
      <c r="B938" s="2">
        <v>867</v>
      </c>
      <c r="C938" s="1" t="s">
        <v>887</v>
      </c>
      <c r="D938" s="2">
        <v>0</v>
      </c>
    </row>
    <row r="939" spans="1:4" x14ac:dyDescent="0.25">
      <c r="A939" s="1" t="s">
        <v>626</v>
      </c>
      <c r="B939" s="2">
        <v>500000</v>
      </c>
      <c r="C939" s="1" t="s">
        <v>324</v>
      </c>
      <c r="D939" s="2">
        <v>0</v>
      </c>
    </row>
    <row r="940" spans="1:4" x14ac:dyDescent="0.25">
      <c r="A940" s="1" t="s">
        <v>851</v>
      </c>
      <c r="B940" s="2">
        <v>10000</v>
      </c>
      <c r="C940" s="1" t="s">
        <v>464</v>
      </c>
      <c r="D940" s="2">
        <v>0</v>
      </c>
    </row>
    <row r="941" spans="1:4" x14ac:dyDescent="0.25">
      <c r="A941" s="1" t="s">
        <v>920</v>
      </c>
      <c r="B941" s="2">
        <v>88942</v>
      </c>
      <c r="C941" s="1" t="s">
        <v>626</v>
      </c>
      <c r="D941" s="2">
        <v>0</v>
      </c>
    </row>
    <row r="942" spans="1:4" x14ac:dyDescent="0.25">
      <c r="A942" s="1" t="s">
        <v>600</v>
      </c>
      <c r="B942" s="2">
        <v>788000</v>
      </c>
      <c r="C942" s="1" t="s">
        <v>851</v>
      </c>
      <c r="D942" s="2">
        <v>0</v>
      </c>
    </row>
    <row r="943" spans="1:4" x14ac:dyDescent="0.25">
      <c r="A943" s="1" t="s">
        <v>755</v>
      </c>
      <c r="B943" s="2">
        <v>239171</v>
      </c>
      <c r="C943" s="1" t="s">
        <v>920</v>
      </c>
      <c r="D943" s="2">
        <v>0</v>
      </c>
    </row>
    <row r="944" spans="1:4" x14ac:dyDescent="0.25">
      <c r="A944" s="1" t="s">
        <v>739</v>
      </c>
      <c r="B944" s="2">
        <v>30000</v>
      </c>
      <c r="C944" s="1" t="s">
        <v>600</v>
      </c>
      <c r="D944" s="2">
        <v>0</v>
      </c>
    </row>
    <row r="945" spans="1:4" x14ac:dyDescent="0.25">
      <c r="A945" s="1" t="s">
        <v>665</v>
      </c>
      <c r="B945" s="2">
        <v>271300</v>
      </c>
      <c r="C945" s="1" t="s">
        <v>755</v>
      </c>
      <c r="D945" s="2">
        <v>0</v>
      </c>
    </row>
    <row r="946" spans="1:4" x14ac:dyDescent="0.25">
      <c r="A946" s="1" t="s">
        <v>403</v>
      </c>
      <c r="B946" s="2">
        <v>35000</v>
      </c>
      <c r="C946" s="1" t="s">
        <v>739</v>
      </c>
      <c r="D946" s="2">
        <v>0</v>
      </c>
    </row>
    <row r="947" spans="1:4" x14ac:dyDescent="0.25">
      <c r="A947" s="1" t="s">
        <v>697</v>
      </c>
      <c r="B947" s="2">
        <v>670</v>
      </c>
      <c r="C947" s="1" t="s">
        <v>665</v>
      </c>
      <c r="D947" s="2">
        <v>0</v>
      </c>
    </row>
    <row r="948" spans="1:4" x14ac:dyDescent="0.25">
      <c r="A948" s="1" t="s">
        <v>818</v>
      </c>
      <c r="B948" s="2">
        <v>189160</v>
      </c>
      <c r="C948" s="1" t="s">
        <v>403</v>
      </c>
      <c r="D948" s="2">
        <v>0</v>
      </c>
    </row>
    <row r="949" spans="1:4" x14ac:dyDescent="0.25">
      <c r="A949" s="1" t="s">
        <v>608</v>
      </c>
      <c r="B949" s="2">
        <v>8466</v>
      </c>
      <c r="C949" s="1" t="s">
        <v>697</v>
      </c>
      <c r="D949" s="2">
        <v>0</v>
      </c>
    </row>
    <row r="950" spans="1:4" x14ac:dyDescent="0.25">
      <c r="A950" s="1" t="s">
        <v>114</v>
      </c>
      <c r="B950" s="2">
        <v>230867</v>
      </c>
      <c r="C950" s="1" t="s">
        <v>818</v>
      </c>
      <c r="D950" s="2">
        <v>0</v>
      </c>
    </row>
    <row r="951" spans="1:4" x14ac:dyDescent="0.25">
      <c r="A951" s="1" t="s">
        <v>241</v>
      </c>
      <c r="B951" s="2">
        <v>254517</v>
      </c>
      <c r="C951" s="1" t="s">
        <v>608</v>
      </c>
      <c r="D951" s="2">
        <v>0</v>
      </c>
    </row>
    <row r="952" spans="1:4" x14ac:dyDescent="0.25">
      <c r="A952" s="1" t="s">
        <v>957</v>
      </c>
      <c r="B952" s="2">
        <v>20000</v>
      </c>
      <c r="C952" s="1" t="s">
        <v>114</v>
      </c>
      <c r="D952" s="2">
        <v>0</v>
      </c>
    </row>
    <row r="953" spans="1:4" x14ac:dyDescent="0.25">
      <c r="A953" s="1" t="s">
        <v>192</v>
      </c>
      <c r="B953" s="2">
        <v>388000</v>
      </c>
      <c r="C953" s="1" t="s">
        <v>241</v>
      </c>
      <c r="D953" s="2">
        <v>0</v>
      </c>
    </row>
    <row r="954" spans="1:4" x14ac:dyDescent="0.25">
      <c r="A954" s="1" t="s">
        <v>491</v>
      </c>
      <c r="B954" s="2">
        <v>938201</v>
      </c>
      <c r="C954" s="1" t="s">
        <v>957</v>
      </c>
      <c r="D954" s="2">
        <v>0</v>
      </c>
    </row>
    <row r="955" spans="1:4" x14ac:dyDescent="0.25">
      <c r="A955" s="1" t="s">
        <v>425</v>
      </c>
      <c r="B955" s="2">
        <v>194311</v>
      </c>
      <c r="C955" s="1" t="s">
        <v>192</v>
      </c>
      <c r="D955" s="2">
        <v>0</v>
      </c>
    </row>
    <row r="956" spans="1:4" x14ac:dyDescent="0.25">
      <c r="A956" s="1" t="s">
        <v>272</v>
      </c>
      <c r="B956" s="2">
        <v>168133</v>
      </c>
      <c r="C956" s="1" t="s">
        <v>491</v>
      </c>
      <c r="D956" s="2">
        <v>0</v>
      </c>
    </row>
    <row r="957" spans="1:4" x14ac:dyDescent="0.25">
      <c r="A957" s="1" t="s">
        <v>297</v>
      </c>
      <c r="B957" s="2">
        <v>1062000</v>
      </c>
      <c r="C957" s="1" t="s">
        <v>425</v>
      </c>
      <c r="D957" s="2">
        <v>0</v>
      </c>
    </row>
    <row r="958" spans="1:4" x14ac:dyDescent="0.25">
      <c r="C958" s="1" t="s">
        <v>272</v>
      </c>
      <c r="D958" s="2">
        <v>0</v>
      </c>
    </row>
    <row r="959" spans="1:4" x14ac:dyDescent="0.25">
      <c r="C959" s="1" t="s">
        <v>297</v>
      </c>
      <c r="D959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121F9-A7C5-4FDF-9FE2-7F41C6265CE4}">
  <dimension ref="A1:G93"/>
  <sheetViews>
    <sheetView workbookViewId="0">
      <selection activeCell="E1" sqref="E1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958</v>
      </c>
      <c r="B1" s="2" t="s">
        <v>959</v>
      </c>
      <c r="C1" s="2" t="s">
        <v>960</v>
      </c>
      <c r="D1" s="2" t="s">
        <v>961</v>
      </c>
      <c r="E1" s="2" t="s">
        <v>962</v>
      </c>
      <c r="F1" t="s">
        <v>963</v>
      </c>
      <c r="G1" t="s">
        <v>964</v>
      </c>
    </row>
    <row r="2" spans="1:7" x14ac:dyDescent="0.25">
      <c r="A2" s="1" t="s">
        <v>965</v>
      </c>
      <c r="B2" s="2">
        <v>224037</v>
      </c>
      <c r="C2" s="2">
        <f>IF(ISNA(VLOOKUP(A2,vlookup_b!A:B,2,FALSE)),0,(VLOOKUP(A2,vlookup_b!A:B,2,FALSE)))</f>
        <v>224037</v>
      </c>
      <c r="D2" s="2">
        <f>VLOOKUP(A2,vlookup_b!C:D,2,FALSE)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552</v>
      </c>
      <c r="B3" s="2">
        <v>4333</v>
      </c>
      <c r="C3" s="2">
        <f>IF(ISNA(VLOOKUP(A3,vlookup_b!A:B,2,FALSE)),0,(VLOOKUP(A3,vlookup_b!A:B,2,FALSE)))</f>
        <v>1184423</v>
      </c>
      <c r="D3" s="2">
        <f>VLOOKUP(A3,vlookup_b!C:D,2,FALSE)</f>
        <v>0</v>
      </c>
      <c r="E3" s="2">
        <f t="shared" ref="E3:E66" si="0">B3-C3</f>
        <v>-1180090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966</v>
      </c>
      <c r="B4" s="2">
        <v>826024</v>
      </c>
      <c r="C4" s="2">
        <f>IF(ISNA(VLOOKUP(A4,vlookup_b!A:B,2,FALSE)),0,(VLOOKUP(A4,vlookup_b!A:B,2,FALSE)))</f>
        <v>826024</v>
      </c>
      <c r="D4" s="2">
        <f>VLOOKUP(A4,vlookup_b!C:D,2,FALSE)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967</v>
      </c>
      <c r="B5" s="2">
        <v>11706</v>
      </c>
      <c r="C5" s="2">
        <f>IF(ISNA(VLOOKUP(A5,vlookup_b!A:B,2,FALSE)),0,(VLOOKUP(A5,vlookup_b!A:B,2,FALSE)))</f>
        <v>11706</v>
      </c>
      <c r="D5" s="2">
        <f>VLOOKUP(A5,vlookup_b!C:D,2,FALSE)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968</v>
      </c>
      <c r="B6" s="2">
        <v>228748</v>
      </c>
      <c r="C6" s="2">
        <f>IF(ISNA(VLOOKUP(A6,vlookup_b!A:B,2,FALSE)),0,(VLOOKUP(A6,vlookup_b!A:B,2,FALSE)))</f>
        <v>228748</v>
      </c>
      <c r="D6" s="2">
        <f>VLOOKUP(A6,vlookup_b!C:D,2,FALSE)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969</v>
      </c>
      <c r="B7" s="2">
        <v>47214</v>
      </c>
      <c r="C7" s="2">
        <f>IF(ISNA(VLOOKUP(A7,vlookup_b!A:B,2,FALSE)),0,(VLOOKUP(A7,vlookup_b!A:B,2,FALSE)))</f>
        <v>47214</v>
      </c>
      <c r="D7" s="2">
        <f>VLOOKUP(A7,vlookup_b!C:D,2,FALSE)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889</v>
      </c>
      <c r="B8" s="2">
        <v>100777</v>
      </c>
      <c r="C8" s="2">
        <f>IF(ISNA(VLOOKUP(A8,vlookup_b!A:B,2,FALSE)),0,(VLOOKUP(A8,vlookup_b!A:B,2,FALSE)))</f>
        <v>300777</v>
      </c>
      <c r="D8" s="2">
        <f>VLOOKUP(A8,vlookup_b!C:D,2,FALSE)</f>
        <v>0</v>
      </c>
      <c r="E8" s="2">
        <f t="shared" si="0"/>
        <v>-200000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970</v>
      </c>
      <c r="B9" s="2">
        <v>536739</v>
      </c>
      <c r="C9" s="2">
        <f>IF(ISNA(VLOOKUP(A9,vlookup_b!A:B,2,FALSE)),0,(VLOOKUP(A9,vlookup_b!A:B,2,FALSE)))</f>
        <v>1150405</v>
      </c>
      <c r="D9" s="2">
        <f>VLOOKUP(A9,vlookup_b!C:D,2,FALSE)</f>
        <v>0</v>
      </c>
      <c r="E9" s="2">
        <f t="shared" si="0"/>
        <v>-613666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264</v>
      </c>
      <c r="B10" s="2">
        <v>23774</v>
      </c>
      <c r="C10" s="2">
        <f>IF(ISNA(VLOOKUP(A10,vlookup_b!A:B,2,FALSE)),0,(VLOOKUP(A10,vlookup_b!A:B,2,FALSE)))</f>
        <v>718774</v>
      </c>
      <c r="D10" s="2">
        <f>VLOOKUP(A10,vlookup_b!C:D,2,FALSE)</f>
        <v>0</v>
      </c>
      <c r="E10" s="2">
        <f t="shared" si="0"/>
        <v>-695000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971</v>
      </c>
      <c r="B11" s="2">
        <v>411147</v>
      </c>
      <c r="C11" s="2">
        <f>IF(ISNA(VLOOKUP(A11,vlookup_b!A:B,2,FALSE)),0,(VLOOKUP(A11,vlookup_b!A:B,2,FALSE)))</f>
        <v>411147</v>
      </c>
      <c r="D11" s="2">
        <f>VLOOKUP(A11,vlookup_b!C:D,2,FALSE)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972</v>
      </c>
      <c r="B12" s="2">
        <v>124302</v>
      </c>
      <c r="C12" s="2">
        <f>IF(ISNA(VLOOKUP(A12,vlookup_b!A:B,2,FALSE)),0,(VLOOKUP(A12,vlookup_b!A:B,2,FALSE)))</f>
        <v>124302</v>
      </c>
      <c r="D12" s="2">
        <f>VLOOKUP(A12,vlookup_b!C:D,2,FALSE)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973</v>
      </c>
      <c r="B13" s="2">
        <v>93076</v>
      </c>
      <c r="C13" s="2">
        <f>IF(ISNA(VLOOKUP(A13,vlookup_b!A:B,2,FALSE)),0,(VLOOKUP(A13,vlookup_b!A:B,2,FALSE)))</f>
        <v>93076</v>
      </c>
      <c r="D13" s="2">
        <f>VLOOKUP(A13,vlookup_b!C:D,2,FALSE)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974</v>
      </c>
      <c r="B14" s="2">
        <v>869009</v>
      </c>
      <c r="C14" s="2">
        <f>IF(ISNA(VLOOKUP(A14,vlookup_b!A:B,2,FALSE)),0,(VLOOKUP(A14,vlookup_b!A:B,2,FALSE)))</f>
        <v>869009</v>
      </c>
      <c r="D14" s="2">
        <f>VLOOKUP(A14,vlookup_b!C:D,2,FALSE)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975</v>
      </c>
      <c r="B15" s="2">
        <v>133060</v>
      </c>
      <c r="C15" s="2">
        <f>IF(ISNA(VLOOKUP(A15,vlookup_b!A:B,2,FALSE)),0,(VLOOKUP(A15,vlookup_b!A:B,2,FALSE)))</f>
        <v>133060</v>
      </c>
      <c r="D15" s="2">
        <f>VLOOKUP(A15,vlookup_b!C:D,2,FALSE)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976</v>
      </c>
      <c r="B16" s="2">
        <v>1963828</v>
      </c>
      <c r="C16" s="2">
        <f>IF(ISNA(VLOOKUP(A16,vlookup_b!A:B,2,FALSE)),0,(VLOOKUP(A16,vlookup_b!A:B,2,FALSE)))</f>
        <v>1963828</v>
      </c>
      <c r="D16" s="2">
        <f>VLOOKUP(A16,vlookup_b!C:D,2,FALSE)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977</v>
      </c>
      <c r="B17" s="2">
        <v>946</v>
      </c>
      <c r="C17" s="2">
        <f>IF(ISNA(VLOOKUP(A17,vlookup_b!A:B,2,FALSE)),0,(VLOOKUP(A17,vlookup_b!A:B,2,FALSE)))</f>
        <v>946</v>
      </c>
      <c r="D17" s="2">
        <f>VLOOKUP(A17,vlookup_b!C:D,2,FALSE)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292</v>
      </c>
      <c r="B18" s="2">
        <v>20491</v>
      </c>
      <c r="C18" s="2">
        <f>IF(ISNA(VLOOKUP(A18,vlookup_b!A:B,2,FALSE)),0,(VLOOKUP(A18,vlookup_b!A:B,2,FALSE)))</f>
        <v>1194409</v>
      </c>
      <c r="D18" s="2">
        <f>VLOOKUP(A18,vlookup_b!C:D,2,FALSE)</f>
        <v>0</v>
      </c>
      <c r="E18" s="2">
        <f t="shared" si="0"/>
        <v>-1173918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978</v>
      </c>
      <c r="B19" s="2">
        <v>727355</v>
      </c>
      <c r="C19" s="2">
        <f>IF(ISNA(VLOOKUP(A19,vlookup_b!A:B,2,FALSE)),0,(VLOOKUP(A19,vlookup_b!A:B,2,FALSE)))</f>
        <v>727355</v>
      </c>
      <c r="D19" s="2">
        <f>VLOOKUP(A19,vlookup_b!C:D,2,FALSE)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979</v>
      </c>
      <c r="B20" s="2">
        <v>119761</v>
      </c>
      <c r="C20" s="2">
        <f>IF(ISNA(VLOOKUP(A20,vlookup_b!A:B,2,FALSE)),0,(VLOOKUP(A20,vlookup_b!A:B,2,FALSE)))</f>
        <v>119761</v>
      </c>
      <c r="D20" s="2">
        <f>VLOOKUP(A20,vlookup_b!C:D,2,FALSE)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980</v>
      </c>
      <c r="B21" s="2">
        <v>2296</v>
      </c>
      <c r="C21" s="2">
        <f>IF(ISNA(VLOOKUP(A21,vlookup_b!A:B,2,FALSE)),0,(VLOOKUP(A21,vlookup_b!A:B,2,FALSE)))</f>
        <v>2296</v>
      </c>
      <c r="D21" s="2">
        <f>VLOOKUP(A21,vlookup_b!C:D,2,FALSE)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981</v>
      </c>
      <c r="B22" s="2">
        <v>443306</v>
      </c>
      <c r="C22" s="2">
        <f>IF(ISNA(VLOOKUP(A22,vlookup_b!A:B,2,FALSE)),0,(VLOOKUP(A22,vlookup_b!A:B,2,FALSE)))</f>
        <v>443306</v>
      </c>
      <c r="D22" s="2">
        <f>VLOOKUP(A22,vlookup_b!C:D,2,FALSE)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680</v>
      </c>
      <c r="B23" s="2">
        <v>10581</v>
      </c>
      <c r="C23" s="2">
        <f>IF(ISNA(VLOOKUP(A23,vlookup_b!A:B,2,FALSE)),0,(VLOOKUP(A23,vlookup_b!A:B,2,FALSE)))</f>
        <v>21162</v>
      </c>
      <c r="D23" s="2">
        <f>VLOOKUP(A23,vlookup_b!C:D,2,FALSE)</f>
        <v>10581</v>
      </c>
      <c r="E23" s="2">
        <f t="shared" si="0"/>
        <v>-10581</v>
      </c>
      <c r="F23" t="str">
        <f t="shared" si="1"/>
        <v>aman</v>
      </c>
      <c r="G23" t="str">
        <f t="shared" si="2"/>
        <v>no update</v>
      </c>
    </row>
    <row r="24" spans="1:7" x14ac:dyDescent="0.25">
      <c r="A24" s="1" t="s">
        <v>982</v>
      </c>
      <c r="B24" s="2">
        <v>289746</v>
      </c>
      <c r="C24" s="2">
        <f>IF(ISNA(VLOOKUP(A24,vlookup_b!A:B,2,FALSE)),0,(VLOOKUP(A24,vlookup_b!A:B,2,FALSE)))</f>
        <v>289746</v>
      </c>
      <c r="D24" s="2">
        <f>VLOOKUP(A24,vlookup_b!C:D,2,FALSE)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983</v>
      </c>
      <c r="B25" s="2">
        <v>36367</v>
      </c>
      <c r="C25" s="2">
        <f>IF(ISNA(VLOOKUP(A25,vlookup_b!A:B,2,FALSE)),0,(VLOOKUP(A25,vlookup_b!A:B,2,FALSE)))</f>
        <v>36367</v>
      </c>
      <c r="D25" s="2">
        <f>VLOOKUP(A25,vlookup_b!C:D,2,FALSE)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984</v>
      </c>
      <c r="B26" s="2">
        <v>411635</v>
      </c>
      <c r="C26" s="2">
        <f>IF(ISNA(VLOOKUP(A26,vlookup_b!A:B,2,FALSE)),0,(VLOOKUP(A26,vlookup_b!A:B,2,FALSE)))</f>
        <v>411635</v>
      </c>
      <c r="D26" s="2">
        <f>VLOOKUP(A26,vlookup_b!C:D,2,FALSE)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985</v>
      </c>
      <c r="B27" s="2">
        <v>10593</v>
      </c>
      <c r="C27" s="2">
        <f>IF(ISNA(VLOOKUP(A27,vlookup_b!A:B,2,FALSE)),0,(VLOOKUP(A27,vlookup_b!A:B,2,FALSE)))</f>
        <v>10593</v>
      </c>
      <c r="D27" s="2">
        <f>VLOOKUP(A27,vlookup_b!C:D,2,FALSE)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986</v>
      </c>
      <c r="B28" s="2">
        <v>2105730</v>
      </c>
      <c r="C28" s="2">
        <f>IF(ISNA(VLOOKUP(A28,vlookup_b!A:B,2,FALSE)),0,(VLOOKUP(A28,vlookup_b!A:B,2,FALSE)))</f>
        <v>2105730</v>
      </c>
      <c r="D28" s="2">
        <f>VLOOKUP(A28,vlookup_b!C:D,2,FALSE)</f>
        <v>142523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987</v>
      </c>
      <c r="B29" s="2">
        <v>189607</v>
      </c>
      <c r="C29" s="2">
        <f>IF(ISNA(VLOOKUP(A29,vlookup_b!A:B,2,FALSE)),0,(VLOOKUP(A29,vlookup_b!A:B,2,FALSE)))</f>
        <v>189607</v>
      </c>
      <c r="D29" s="2">
        <f>VLOOKUP(A29,vlookup_b!C:D,2,FALSE)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988</v>
      </c>
      <c r="B30" s="2">
        <v>626425</v>
      </c>
      <c r="C30" s="2">
        <f>IF(ISNA(VLOOKUP(A30,vlookup_b!A:B,2,FALSE)),0,(VLOOKUP(A30,vlookup_b!A:B,2,FALSE)))</f>
        <v>626425</v>
      </c>
      <c r="D30" s="2">
        <f>VLOOKUP(A30,vlookup_b!C:D,2,FALSE)</f>
        <v>371343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989</v>
      </c>
      <c r="B31" s="2">
        <v>560845</v>
      </c>
      <c r="C31" s="2">
        <f>IF(ISNA(VLOOKUP(A31,vlookup_b!A:B,2,FALSE)),0,(VLOOKUP(A31,vlookup_b!A:B,2,FALSE)))</f>
        <v>560845</v>
      </c>
      <c r="D31" s="2">
        <f>VLOOKUP(A31,vlookup_b!C:D,2,FALSE)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990</v>
      </c>
      <c r="B32" s="2">
        <v>10705</v>
      </c>
      <c r="C32" s="2">
        <f>IF(ISNA(VLOOKUP(A32,vlookup_b!A:B,2,FALSE)),0,(VLOOKUP(A32,vlookup_b!A:B,2,FALSE)))</f>
        <v>10705</v>
      </c>
      <c r="D32" s="2">
        <f>VLOOKUP(A32,vlookup_b!C:D,2,FALSE)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991</v>
      </c>
      <c r="B33" s="2">
        <v>132646</v>
      </c>
      <c r="C33" s="2">
        <f>IF(ISNA(VLOOKUP(A33,vlookup_b!A:B,2,FALSE)),0,(VLOOKUP(A33,vlookup_b!A:B,2,FALSE)))</f>
        <v>132646</v>
      </c>
      <c r="D33" s="2">
        <f>VLOOKUP(A33,vlookup_b!C:D,2,FALSE)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335</v>
      </c>
      <c r="B34" s="2">
        <v>638</v>
      </c>
      <c r="C34" s="2">
        <f>IF(ISNA(VLOOKUP(A34,vlookup_b!A:B,2,FALSE)),0,(VLOOKUP(A34,vlookup_b!A:B,2,FALSE)))</f>
        <v>235638</v>
      </c>
      <c r="D34" s="2">
        <f>VLOOKUP(A34,vlookup_b!C:D,2,FALSE)</f>
        <v>0</v>
      </c>
      <c r="E34" s="2">
        <f t="shared" si="0"/>
        <v>-235000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550</v>
      </c>
      <c r="B35" s="2">
        <v>10255</v>
      </c>
      <c r="C35" s="2">
        <f>IF(ISNA(VLOOKUP(A35,vlookup_b!A:B,2,FALSE)),0,(VLOOKUP(A35,vlookup_b!A:B,2,FALSE)))</f>
        <v>1549580</v>
      </c>
      <c r="D35" s="2">
        <f>VLOOKUP(A35,vlookup_b!C:D,2,FALSE)</f>
        <v>0</v>
      </c>
      <c r="E35" s="2">
        <f t="shared" si="0"/>
        <v>-1539325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992</v>
      </c>
      <c r="B36" s="2">
        <v>1339306</v>
      </c>
      <c r="C36" s="2">
        <f>IF(ISNA(VLOOKUP(A36,vlookup_b!A:B,2,FALSE)),0,(VLOOKUP(A36,vlookup_b!A:B,2,FALSE)))</f>
        <v>1339306</v>
      </c>
      <c r="D36" s="2">
        <f>VLOOKUP(A36,vlookup_b!C:D,2,FALSE)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993</v>
      </c>
      <c r="B37" s="2">
        <v>183239</v>
      </c>
      <c r="C37" s="2">
        <f>IF(ISNA(VLOOKUP(A37,vlookup_b!A:B,2,FALSE)),0,(VLOOKUP(A37,vlookup_b!A:B,2,FALSE)))</f>
        <v>183239</v>
      </c>
      <c r="D37" s="2">
        <f>VLOOKUP(A37,vlookup_b!C:D,2,FALSE)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994</v>
      </c>
      <c r="B38" s="2">
        <v>6781</v>
      </c>
      <c r="C38" s="2">
        <f>IF(ISNA(VLOOKUP(A38,vlookup_b!A:B,2,FALSE)),0,(VLOOKUP(A38,vlookup_b!A:B,2,FALSE)))</f>
        <v>6781</v>
      </c>
      <c r="D38" s="2">
        <f>VLOOKUP(A38,vlookup_b!C:D,2,FALSE)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995</v>
      </c>
      <c r="B39" s="2">
        <v>675976</v>
      </c>
      <c r="C39" s="2">
        <f>IF(ISNA(VLOOKUP(A39,vlookup_b!A:B,2,FALSE)),0,(VLOOKUP(A39,vlookup_b!A:B,2,FALSE)))</f>
        <v>675976</v>
      </c>
      <c r="D39" s="2">
        <f>VLOOKUP(A39,vlookup_b!C:D,2,FALSE)</f>
        <v>2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996</v>
      </c>
      <c r="B40" s="2">
        <v>893465</v>
      </c>
      <c r="C40" s="2">
        <f>IF(ISNA(VLOOKUP(A40,vlookup_b!A:B,2,FALSE)),0,(VLOOKUP(A40,vlookup_b!A:B,2,FALSE)))</f>
        <v>893465</v>
      </c>
      <c r="D40" s="2">
        <f>VLOOKUP(A40,vlookup_b!C:D,2,FALSE)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997</v>
      </c>
      <c r="B41" s="2">
        <v>1171405</v>
      </c>
      <c r="C41" s="2">
        <f>IF(ISNA(VLOOKUP(A41,vlookup_b!A:B,2,FALSE)),0,(VLOOKUP(A41,vlookup_b!A:B,2,FALSE)))</f>
        <v>1171405</v>
      </c>
      <c r="D41" s="2">
        <f>VLOOKUP(A41,vlookup_b!C:D,2,FALSE)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998</v>
      </c>
      <c r="B42" s="2">
        <v>10714</v>
      </c>
      <c r="C42" s="2">
        <f>IF(ISNA(VLOOKUP(A42,vlookup_b!A:B,2,FALSE)),0,(VLOOKUP(A42,vlookup_b!A:B,2,FALSE)))</f>
        <v>10714</v>
      </c>
      <c r="D42" s="2">
        <f>VLOOKUP(A42,vlookup_b!C:D,2,FALSE)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999</v>
      </c>
      <c r="B43" s="2">
        <v>445265</v>
      </c>
      <c r="C43" s="2">
        <f>IF(ISNA(VLOOKUP(A43,vlookup_b!A:B,2,FALSE)),0,(VLOOKUP(A43,vlookup_b!A:B,2,FALSE)))</f>
        <v>2567574</v>
      </c>
      <c r="D43" s="2">
        <f>VLOOKUP(A43,vlookup_b!C:D,2,FALSE)</f>
        <v>0</v>
      </c>
      <c r="E43" s="2">
        <f t="shared" si="0"/>
        <v>-2122309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1000</v>
      </c>
      <c r="B44" s="2">
        <v>17203</v>
      </c>
      <c r="C44" s="2">
        <f>IF(ISNA(VLOOKUP(A44,vlookup_b!A:B,2,FALSE)),0,(VLOOKUP(A44,vlookup_b!A:B,2,FALSE)))</f>
        <v>17203</v>
      </c>
      <c r="D44" s="2">
        <f>VLOOKUP(A44,vlookup_b!C:D,2,FALSE)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1001</v>
      </c>
      <c r="B45" s="2">
        <v>11111</v>
      </c>
      <c r="C45" s="2">
        <f>IF(ISNA(VLOOKUP(A45,vlookup_b!A:B,2,FALSE)),0,(VLOOKUP(A45,vlookup_b!A:B,2,FALSE)))</f>
        <v>11111</v>
      </c>
      <c r="D45" s="2">
        <f>VLOOKUP(A45,vlookup_b!C:D,2,FALSE)</f>
        <v>22222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1002</v>
      </c>
      <c r="B46" s="2">
        <v>1</v>
      </c>
      <c r="C46" s="2">
        <f>IF(ISNA(VLOOKUP(A46,vlookup_b!A:B,2,FALSE)),0,(VLOOKUP(A46,vlookup_b!A:B,2,FALSE)))</f>
        <v>1</v>
      </c>
      <c r="D46" s="2">
        <f>VLOOKUP(A46,vlookup_b!C:D,2,FALSE)</f>
        <v>1</v>
      </c>
      <c r="E46" s="2">
        <f t="shared" si="0"/>
        <v>0</v>
      </c>
      <c r="F46" t="str">
        <f t="shared" si="1"/>
        <v>aman</v>
      </c>
      <c r="G46" t="str">
        <f t="shared" si="2"/>
        <v>no update</v>
      </c>
    </row>
    <row r="47" spans="1:7" x14ac:dyDescent="0.25">
      <c r="A47" s="1" t="s">
        <v>1003</v>
      </c>
      <c r="B47" s="2">
        <v>193843</v>
      </c>
      <c r="C47" s="2">
        <f>IF(ISNA(VLOOKUP(A47,vlookup_b!A:B,2,FALSE)),0,(VLOOKUP(A47,vlookup_b!A:B,2,FALSE)))</f>
        <v>193843</v>
      </c>
      <c r="D47" s="2">
        <f>VLOOKUP(A47,vlookup_b!C:D,2,FALSE)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1004</v>
      </c>
      <c r="B48" s="2">
        <v>205616</v>
      </c>
      <c r="C48" s="2">
        <f>IF(ISNA(VLOOKUP(A48,vlookup_b!A:B,2,FALSE)),0,(VLOOKUP(A48,vlookup_b!A:B,2,FALSE)))</f>
        <v>205616</v>
      </c>
      <c r="D48" s="2">
        <f>VLOOKUP(A48,vlookup_b!C:D,2,FALSE)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1005</v>
      </c>
      <c r="B49" s="2">
        <v>937154</v>
      </c>
      <c r="C49" s="2">
        <f>IF(ISNA(VLOOKUP(A49,vlookup_b!A:B,2,FALSE)),0,(VLOOKUP(A49,vlookup_b!A:B,2,FALSE)))</f>
        <v>937154</v>
      </c>
      <c r="D49" s="2">
        <f>VLOOKUP(A49,vlookup_b!C:D,2,FALSE)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1006</v>
      </c>
      <c r="B50" s="2">
        <v>336318</v>
      </c>
      <c r="C50" s="2">
        <f>IF(ISNA(VLOOKUP(A50,vlookup_b!A:B,2,FALSE)),0,(VLOOKUP(A50,vlookup_b!A:B,2,FALSE)))</f>
        <v>336318</v>
      </c>
      <c r="D50" s="2">
        <f>VLOOKUP(A50,vlookup_b!C:D,2,FALSE)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1007</v>
      </c>
      <c r="B51" s="2">
        <v>8693</v>
      </c>
      <c r="C51" s="2">
        <f>IF(ISNA(VLOOKUP(A51,vlookup_b!A:B,2,FALSE)),0,(VLOOKUP(A51,vlookup_b!A:B,2,FALSE)))</f>
        <v>8693</v>
      </c>
      <c r="D51" s="2">
        <f>VLOOKUP(A51,vlookup_b!C:D,2,FALSE)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1008</v>
      </c>
      <c r="B52" s="2">
        <v>473931</v>
      </c>
      <c r="C52" s="2">
        <f>IF(ISNA(VLOOKUP(A52,vlookup_b!A:B,2,FALSE)),0,(VLOOKUP(A52,vlookup_b!A:B,2,FALSE)))</f>
        <v>473931</v>
      </c>
      <c r="D52" s="2">
        <f>VLOOKUP(A52,vlookup_b!C:D,2,FALSE)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557</v>
      </c>
      <c r="B53" s="2">
        <v>2133</v>
      </c>
      <c r="C53" s="2">
        <f>IF(ISNA(VLOOKUP(A53,vlookup_b!A:B,2,FALSE)),0,(VLOOKUP(A53,vlookup_b!A:B,2,FALSE)))</f>
        <v>152133</v>
      </c>
      <c r="D53" s="2">
        <f>VLOOKUP(A53,vlookup_b!C:D,2,FALSE)</f>
        <v>0</v>
      </c>
      <c r="E53" s="2">
        <f t="shared" si="0"/>
        <v>-150000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1009</v>
      </c>
      <c r="B54" s="2">
        <v>553661</v>
      </c>
      <c r="C54" s="2">
        <f>IF(ISNA(VLOOKUP(A54,vlookup_b!A:B,2,FALSE)),0,(VLOOKUP(A54,vlookup_b!A:B,2,FALSE)))</f>
        <v>553661</v>
      </c>
      <c r="D54" s="2">
        <f>VLOOKUP(A54,vlookup_b!C:D,2,FALSE)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1010</v>
      </c>
      <c r="B55" s="2">
        <v>182158</v>
      </c>
      <c r="C55" s="2">
        <f>IF(ISNA(VLOOKUP(A55,vlookup_b!A:B,2,FALSE)),0,(VLOOKUP(A55,vlookup_b!A:B,2,FALSE)))</f>
        <v>182158</v>
      </c>
      <c r="D55" s="2">
        <f>VLOOKUP(A55,vlookup_b!C:D,2,FALSE)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1011</v>
      </c>
      <c r="B56" s="2">
        <v>522334</v>
      </c>
      <c r="C56" s="2">
        <f>IF(ISNA(VLOOKUP(A56,vlookup_b!A:B,2,FALSE)),0,(VLOOKUP(A56,vlookup_b!A:B,2,FALSE)))</f>
        <v>522334</v>
      </c>
      <c r="D56" s="2">
        <f>VLOOKUP(A56,vlookup_b!C:D,2,FALSE)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1012</v>
      </c>
      <c r="B57" s="2">
        <v>16101</v>
      </c>
      <c r="C57" s="2">
        <f>IF(ISNA(VLOOKUP(A57,vlookup_b!A:B,2,FALSE)),0,(VLOOKUP(A57,vlookup_b!A:B,2,FALSE)))</f>
        <v>16101</v>
      </c>
      <c r="D57" s="2">
        <f>VLOOKUP(A57,vlookup_b!C:D,2,FALSE)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1013</v>
      </c>
      <c r="B58" s="2">
        <v>305967</v>
      </c>
      <c r="C58" s="2">
        <f>IF(ISNA(VLOOKUP(A58,vlookup_b!A:B,2,FALSE)),0,(VLOOKUP(A58,vlookup_b!A:B,2,FALSE)))</f>
        <v>305967</v>
      </c>
      <c r="D58" s="2">
        <f>VLOOKUP(A58,vlookup_b!C:D,2,FALSE)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1014</v>
      </c>
      <c r="B59" s="2">
        <v>1420716</v>
      </c>
      <c r="C59" s="2">
        <f>IF(ISNA(VLOOKUP(A59,vlookup_b!A:B,2,FALSE)),0,(VLOOKUP(A59,vlookup_b!A:B,2,FALSE)))</f>
        <v>1420716</v>
      </c>
      <c r="D59" s="2">
        <f>VLOOKUP(A59,vlookup_b!C:D,2,FALSE)</f>
        <v>633886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1015</v>
      </c>
      <c r="B60" s="2">
        <v>240179</v>
      </c>
      <c r="C60" s="2">
        <f>IF(ISNA(VLOOKUP(A60,vlookup_b!A:B,2,FALSE)),0,(VLOOKUP(A60,vlookup_b!A:B,2,FALSE)))</f>
        <v>240179</v>
      </c>
      <c r="D60" s="2">
        <f>VLOOKUP(A60,vlookup_b!C:D,2,FALSE)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541</v>
      </c>
      <c r="B61" s="2">
        <v>6189</v>
      </c>
      <c r="C61" s="2">
        <f>IF(ISNA(VLOOKUP(A61,vlookup_b!A:B,2,FALSE)),0,(VLOOKUP(A61,vlookup_b!A:B,2,FALSE)))</f>
        <v>552884</v>
      </c>
      <c r="D61" s="2">
        <f>VLOOKUP(A61,vlookup_b!C:D,2,FALSE)</f>
        <v>6189</v>
      </c>
      <c r="E61" s="2">
        <f t="shared" si="0"/>
        <v>-546695</v>
      </c>
      <c r="F61" t="str">
        <f t="shared" si="1"/>
        <v>aman</v>
      </c>
      <c r="G61" t="str">
        <f t="shared" si="2"/>
        <v>no update</v>
      </c>
    </row>
    <row r="62" spans="1:7" x14ac:dyDescent="0.25">
      <c r="A62" s="1" t="s">
        <v>1016</v>
      </c>
      <c r="B62" s="2">
        <v>112780</v>
      </c>
      <c r="C62" s="2">
        <f>IF(ISNA(VLOOKUP(A62,vlookup_b!A:B,2,FALSE)),0,(VLOOKUP(A62,vlookup_b!A:B,2,FALSE)))</f>
        <v>112780</v>
      </c>
      <c r="D62" s="2">
        <f>VLOOKUP(A62,vlookup_b!C:D,2,FALSE)</f>
        <v>110306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1017</v>
      </c>
      <c r="B63" s="2">
        <v>1399</v>
      </c>
      <c r="C63" s="2">
        <f>IF(ISNA(VLOOKUP(A63,vlookup_b!A:B,2,FALSE)),0,(VLOOKUP(A63,vlookup_b!A:B,2,FALSE)))</f>
        <v>1399</v>
      </c>
      <c r="D63" s="2">
        <f>VLOOKUP(A63,vlookup_b!C:D,2,FALSE)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1018</v>
      </c>
      <c r="B64" s="2">
        <v>657660</v>
      </c>
      <c r="C64" s="2">
        <f>IF(ISNA(VLOOKUP(A64,vlookup_b!A:B,2,FALSE)),0,(VLOOKUP(A64,vlookup_b!A:B,2,FALSE)))</f>
        <v>657660</v>
      </c>
      <c r="D64" s="2">
        <f>VLOOKUP(A64,vlookup_b!C:D,2,FALSE)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1019</v>
      </c>
      <c r="B65" s="2">
        <v>37594</v>
      </c>
      <c r="C65" s="2">
        <f>IF(ISNA(VLOOKUP(A65,vlookup_b!A:B,2,FALSE)),0,(VLOOKUP(A65,vlookup_b!A:B,2,FALSE)))</f>
        <v>37594</v>
      </c>
      <c r="D65" s="2">
        <f>VLOOKUP(A65,vlookup_b!C:D,2,FALSE)</f>
        <v>81022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1020</v>
      </c>
      <c r="B66" s="2">
        <v>1165310</v>
      </c>
      <c r="C66" s="2">
        <f>IF(ISNA(VLOOKUP(A66,vlookup_b!A:B,2,FALSE)),0,(VLOOKUP(A66,vlookup_b!A:B,2,FALSE)))</f>
        <v>1165310</v>
      </c>
      <c r="D66" s="2">
        <f>VLOOKUP(A66,vlookup_b!C:D,2,FALSE)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98</v>
      </c>
      <c r="B67" s="2">
        <v>6697</v>
      </c>
      <c r="C67" s="2">
        <f>IF(ISNA(VLOOKUP(A67,vlookup_b!A:B,2,FALSE)),0,(VLOOKUP(A67,vlookup_b!A:B,2,FALSE)))</f>
        <v>1444678</v>
      </c>
      <c r="D67" s="2">
        <f>VLOOKUP(A67,vlookup_b!C:D,2,FALSE)</f>
        <v>6697</v>
      </c>
      <c r="E67" s="2">
        <f t="shared" ref="E67:E93" si="3">B67-C67</f>
        <v>-1437981</v>
      </c>
      <c r="F67" t="str">
        <f t="shared" ref="F67:F93" si="4">IF(B67=C67,"aman",IF(B67&lt;C67,"aman","cek"))</f>
        <v>aman</v>
      </c>
      <c r="G67" t="str">
        <f t="shared" ref="G67:G93" si="5">IF(D67=B67,"no update","update")</f>
        <v>no update</v>
      </c>
    </row>
    <row r="68" spans="1:7" x14ac:dyDescent="0.25">
      <c r="A68" s="1" t="s">
        <v>1021</v>
      </c>
      <c r="B68" s="2">
        <v>21593</v>
      </c>
      <c r="C68" s="2">
        <f>IF(ISNA(VLOOKUP(A68,vlookup_b!A:B,2,FALSE)),0,(VLOOKUP(A68,vlookup_b!A:B,2,FALSE)))</f>
        <v>1521593</v>
      </c>
      <c r="D68" s="2">
        <f>VLOOKUP(A68,vlookup_b!C:D,2,FALSE)</f>
        <v>0</v>
      </c>
      <c r="E68" s="2">
        <f t="shared" si="3"/>
        <v>-1500000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1022</v>
      </c>
      <c r="B69" s="2">
        <v>198954</v>
      </c>
      <c r="C69" s="2">
        <f>IF(ISNA(VLOOKUP(A69,vlookup_b!A:B,2,FALSE)),0,(VLOOKUP(A69,vlookup_b!A:B,2,FALSE)))</f>
        <v>198954</v>
      </c>
      <c r="D69" s="2">
        <f>VLOOKUP(A69,vlookup_b!C:D,2,FALSE)</f>
        <v>995328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1023</v>
      </c>
      <c r="B70" s="2">
        <v>704511</v>
      </c>
      <c r="C70" s="2">
        <f>IF(ISNA(VLOOKUP(A70,vlookup_b!A:B,2,FALSE)),0,(VLOOKUP(A70,vlookup_b!A:B,2,FALSE)))</f>
        <v>704511</v>
      </c>
      <c r="D70" s="2">
        <f>VLOOKUP(A70,vlookup_b!C:D,2,FALSE)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841</v>
      </c>
      <c r="B71" s="2">
        <v>8334</v>
      </c>
      <c r="C71" s="2">
        <f>IF(ISNA(VLOOKUP(A71,vlookup_b!A:B,2,FALSE)),0,(VLOOKUP(A71,vlookup_b!A:B,2,FALSE)))</f>
        <v>233334</v>
      </c>
      <c r="D71" s="2">
        <f>VLOOKUP(A71,vlookup_b!C:D,2,FALSE)</f>
        <v>0</v>
      </c>
      <c r="E71" s="2">
        <f t="shared" si="3"/>
        <v>-225000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1024</v>
      </c>
      <c r="B72" s="2">
        <v>11202</v>
      </c>
      <c r="C72" s="2">
        <f>IF(ISNA(VLOOKUP(A72,vlookup_b!A:B,2,FALSE)),0,(VLOOKUP(A72,vlookup_b!A:B,2,FALSE)))</f>
        <v>11202</v>
      </c>
      <c r="D72" s="2">
        <f>VLOOKUP(A72,vlookup_b!C:D,2,FALSE)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1025</v>
      </c>
      <c r="B73" s="2">
        <v>8196</v>
      </c>
      <c r="C73" s="2">
        <f>IF(ISNA(VLOOKUP(A73,vlookup_b!A:B,2,FALSE)),0,(VLOOKUP(A73,vlookup_b!A:B,2,FALSE)))</f>
        <v>8196</v>
      </c>
      <c r="D73" s="2">
        <f>VLOOKUP(A73,vlookup_b!C:D,2,FALSE)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599</v>
      </c>
      <c r="B74" s="2">
        <v>20485</v>
      </c>
      <c r="C74" s="2">
        <f>IF(ISNA(VLOOKUP(A74,vlookup_b!A:B,2,FALSE)),0,(VLOOKUP(A74,vlookup_b!A:B,2,FALSE)))</f>
        <v>1458633</v>
      </c>
      <c r="D74" s="2">
        <f>VLOOKUP(A74,vlookup_b!C:D,2,FALSE)</f>
        <v>0</v>
      </c>
      <c r="E74" s="2">
        <f t="shared" si="3"/>
        <v>-1438148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1026</v>
      </c>
      <c r="B75" s="2">
        <v>1068476</v>
      </c>
      <c r="C75" s="2">
        <f>IF(ISNA(VLOOKUP(A75,vlookup_b!A:B,2,FALSE)),0,(VLOOKUP(A75,vlookup_b!A:B,2,FALSE)))</f>
        <v>1068476</v>
      </c>
      <c r="D75" s="2">
        <f>VLOOKUP(A75,vlookup_b!C:D,2,FALSE)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1027</v>
      </c>
      <c r="B76" s="2">
        <v>820110</v>
      </c>
      <c r="C76" s="2">
        <f>IF(ISNA(VLOOKUP(A76,vlookup_b!A:B,2,FALSE)),0,(VLOOKUP(A76,vlookup_b!A:B,2,FALSE)))</f>
        <v>820110</v>
      </c>
      <c r="D76" s="2">
        <f>VLOOKUP(A76,vlookup_b!C:D,2,FALSE)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1028</v>
      </c>
      <c r="B77" s="2">
        <v>1917440</v>
      </c>
      <c r="C77" s="2">
        <f>IF(ISNA(VLOOKUP(A77,vlookup_b!A:B,2,FALSE)),0,(VLOOKUP(A77,vlookup_b!A:B,2,FALSE)))</f>
        <v>1917440</v>
      </c>
      <c r="D77" s="2">
        <f>VLOOKUP(A77,vlookup_b!C:D,2,FALSE)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1029</v>
      </c>
      <c r="B78" s="2">
        <v>2567296</v>
      </c>
      <c r="C78" s="2">
        <f>IF(ISNA(VLOOKUP(A78,vlookup_b!A:B,2,FALSE)),0,(VLOOKUP(A78,vlookup_b!A:B,2,FALSE)))</f>
        <v>2567296</v>
      </c>
      <c r="D78" s="2">
        <f>VLOOKUP(A78,vlookup_b!C:D,2,FALSE)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240</v>
      </c>
      <c r="B79" s="2">
        <v>48834</v>
      </c>
      <c r="C79" s="2">
        <f>IF(ISNA(VLOOKUP(A79,vlookup_b!A:B,2,FALSE)),0,(VLOOKUP(A79,vlookup_b!A:B,2,FALSE)))</f>
        <v>736834</v>
      </c>
      <c r="D79" s="2">
        <f>VLOOKUP(A79,vlookup_b!C:D,2,FALSE)</f>
        <v>0</v>
      </c>
      <c r="E79" s="2">
        <f t="shared" si="3"/>
        <v>-688000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1030</v>
      </c>
      <c r="B80" s="2">
        <v>1085952</v>
      </c>
      <c r="C80" s="2">
        <f>IF(ISNA(VLOOKUP(A80,vlookup_b!A:B,2,FALSE)),0,(VLOOKUP(A80,vlookup_b!A:B,2,FALSE)))</f>
        <v>1085952</v>
      </c>
      <c r="D80" s="2">
        <f>VLOOKUP(A80,vlookup_b!C:D,2,FALSE)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1031</v>
      </c>
      <c r="B81" s="2">
        <v>113595</v>
      </c>
      <c r="C81" s="2">
        <f>IF(ISNA(VLOOKUP(A81,vlookup_b!A:B,2,FALSE)),0,(VLOOKUP(A81,vlookup_b!A:B,2,FALSE)))</f>
        <v>113595</v>
      </c>
      <c r="D81" s="2">
        <f>VLOOKUP(A81,vlookup_b!C:D,2,FALSE)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1032</v>
      </c>
      <c r="B82" s="2">
        <v>24220</v>
      </c>
      <c r="C82" s="2">
        <f>IF(ISNA(VLOOKUP(A82,vlookup_b!A:B,2,FALSE)),0,(VLOOKUP(A82,vlookup_b!A:B,2,FALSE)))</f>
        <v>24220</v>
      </c>
      <c r="D82" s="2">
        <f>VLOOKUP(A82,vlookup_b!C:D,2,FALSE)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1033</v>
      </c>
      <c r="B83" s="2">
        <v>622411</v>
      </c>
      <c r="C83" s="2">
        <f>IF(ISNA(VLOOKUP(A83,vlookup_b!A:B,2,FALSE)),0,(VLOOKUP(A83,vlookup_b!A:B,2,FALSE)))</f>
        <v>622411</v>
      </c>
      <c r="D83" s="2">
        <f>VLOOKUP(A83,vlookup_b!C:D,2,FALSE)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873</v>
      </c>
      <c r="B84" s="2">
        <v>25000</v>
      </c>
      <c r="C84" s="2">
        <f>IF(ISNA(VLOOKUP(A84,vlookup_b!A:B,2,FALSE)),0,(VLOOKUP(A84,vlookup_b!A:B,2,FALSE)))</f>
        <v>2714645</v>
      </c>
      <c r="D84" s="2">
        <f>VLOOKUP(A84,vlookup_b!C:D,2,FALSE)</f>
        <v>25000</v>
      </c>
      <c r="E84" s="2">
        <f t="shared" si="3"/>
        <v>-2689645</v>
      </c>
      <c r="F84" t="str">
        <f t="shared" si="4"/>
        <v>aman</v>
      </c>
      <c r="G84" t="str">
        <f t="shared" si="5"/>
        <v>no update</v>
      </c>
    </row>
    <row r="85" spans="1:7" x14ac:dyDescent="0.25">
      <c r="A85" s="1" t="s">
        <v>1034</v>
      </c>
      <c r="B85" s="2">
        <v>83193</v>
      </c>
      <c r="C85" s="2">
        <f>IF(ISNA(VLOOKUP(A85,vlookup_b!A:B,2,FALSE)),0,(VLOOKUP(A85,vlookup_b!A:B,2,FALSE)))</f>
        <v>83193</v>
      </c>
      <c r="D85" s="2">
        <f>VLOOKUP(A85,vlookup_b!C:D,2,FALSE)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1035</v>
      </c>
      <c r="B86" s="2">
        <v>88744</v>
      </c>
      <c r="C86" s="2">
        <f>IF(ISNA(VLOOKUP(A86,vlookup_b!A:B,2,FALSE)),0,(VLOOKUP(A86,vlookup_b!A:B,2,FALSE)))</f>
        <v>88744</v>
      </c>
      <c r="D86" s="2">
        <f>VLOOKUP(A86,vlookup_b!C:D,2,FALSE)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1036</v>
      </c>
      <c r="B87" s="2">
        <v>180600</v>
      </c>
      <c r="C87" s="2">
        <f>IF(ISNA(VLOOKUP(A87,vlookup_b!A:B,2,FALSE)),0,(VLOOKUP(A87,vlookup_b!A:B,2,FALSE)))</f>
        <v>180600</v>
      </c>
      <c r="D87" s="2">
        <f>VLOOKUP(A87,vlookup_b!C:D,2,FALSE)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1037</v>
      </c>
      <c r="B88" s="2">
        <v>797016</v>
      </c>
      <c r="C88" s="2">
        <f>IF(ISNA(VLOOKUP(A88,vlookup_b!A:B,2,FALSE)),0,(VLOOKUP(A88,vlookup_b!A:B,2,FALSE)))</f>
        <v>797016</v>
      </c>
      <c r="D88" s="2">
        <f>VLOOKUP(A88,vlookup_b!C:D,2,FALSE)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1038</v>
      </c>
      <c r="B89" s="2">
        <v>121954</v>
      </c>
      <c r="C89" s="2">
        <f>IF(ISNA(VLOOKUP(A89,vlookup_b!A:B,2,FALSE)),0,(VLOOKUP(A89,vlookup_b!A:B,2,FALSE)))</f>
        <v>121954</v>
      </c>
      <c r="D89" s="2">
        <f>VLOOKUP(A89,vlookup_b!C:D,2,FALSE)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600</v>
      </c>
      <c r="B90" s="2">
        <v>17024</v>
      </c>
      <c r="C90" s="2">
        <f>IF(ISNA(VLOOKUP(A90,vlookup_b!A:B,2,FALSE)),0,(VLOOKUP(A90,vlookup_b!A:B,2,FALSE)))</f>
        <v>805024</v>
      </c>
      <c r="D90" s="2">
        <f>VLOOKUP(A90,vlookup_b!C:D,2,FALSE)</f>
        <v>0</v>
      </c>
      <c r="E90" s="2">
        <f t="shared" si="3"/>
        <v>-788000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1039</v>
      </c>
      <c r="B91" s="2">
        <v>879404</v>
      </c>
      <c r="C91" s="2">
        <f>IF(ISNA(VLOOKUP(A91,vlookup_b!A:B,2,FALSE)),0,(VLOOKUP(A91,vlookup_b!A:B,2,FALSE)))</f>
        <v>879404</v>
      </c>
      <c r="D91" s="2">
        <f>VLOOKUP(A91,vlookup_b!C:D,2,FALSE)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1040</v>
      </c>
      <c r="B92" s="2">
        <v>719173</v>
      </c>
      <c r="C92" s="2">
        <f>IF(ISNA(VLOOKUP(A92,vlookup_b!A:B,2,FALSE)),0,(VLOOKUP(A92,vlookup_b!A:B,2,FALSE)))</f>
        <v>719173</v>
      </c>
      <c r="D92" s="2">
        <f>VLOOKUP(A92,vlookup_b!C:D,2,FALSE)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1041</v>
      </c>
      <c r="B93" s="2">
        <v>1158325</v>
      </c>
      <c r="C93" s="2">
        <f>IF(ISNA(VLOOKUP(A93,vlookup_b!A:B,2,FALSE)),0,(VLOOKUP(A93,vlookup_b!A:B,2,FALSE)))</f>
        <v>1158325</v>
      </c>
      <c r="D93" s="2">
        <f>VLOOKUP(A93,vlookup_b!C:D,2,FALSE)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</sheetData>
  <autoFilter ref="A1:G93" xr:uid="{D44121F9-A7C5-4FDF-9FE2-7F41C6265CE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AC75-A12C-46E0-8AB4-BDCF8B09793B}">
  <dimension ref="A1:D93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958</v>
      </c>
      <c r="B1" s="2" t="s">
        <v>960</v>
      </c>
      <c r="C1" s="1" t="s">
        <v>958</v>
      </c>
      <c r="D1" s="2" t="s">
        <v>961</v>
      </c>
    </row>
    <row r="2" spans="1:4" x14ac:dyDescent="0.25">
      <c r="A2" s="1" t="s">
        <v>965</v>
      </c>
      <c r="B2" s="2">
        <v>224037</v>
      </c>
      <c r="C2" s="1" t="s">
        <v>965</v>
      </c>
      <c r="D2" s="2">
        <v>0</v>
      </c>
    </row>
    <row r="3" spans="1:4" x14ac:dyDescent="0.25">
      <c r="A3" s="1" t="s">
        <v>552</v>
      </c>
      <c r="B3" s="2">
        <v>1184423</v>
      </c>
      <c r="C3" s="1" t="s">
        <v>552</v>
      </c>
      <c r="D3" s="2">
        <v>0</v>
      </c>
    </row>
    <row r="4" spans="1:4" x14ac:dyDescent="0.25">
      <c r="A4" s="1" t="s">
        <v>966</v>
      </c>
      <c r="B4" s="2">
        <v>826024</v>
      </c>
      <c r="C4" s="1" t="s">
        <v>966</v>
      </c>
      <c r="D4" s="2">
        <v>0</v>
      </c>
    </row>
    <row r="5" spans="1:4" x14ac:dyDescent="0.25">
      <c r="A5" s="1" t="s">
        <v>967</v>
      </c>
      <c r="B5" s="2">
        <v>11706</v>
      </c>
      <c r="C5" s="1" t="s">
        <v>967</v>
      </c>
      <c r="D5" s="2">
        <v>0</v>
      </c>
    </row>
    <row r="6" spans="1:4" x14ac:dyDescent="0.25">
      <c r="A6" s="1" t="s">
        <v>968</v>
      </c>
      <c r="B6" s="2">
        <v>228748</v>
      </c>
      <c r="C6" s="1" t="s">
        <v>968</v>
      </c>
      <c r="D6" s="2">
        <v>0</v>
      </c>
    </row>
    <row r="7" spans="1:4" x14ac:dyDescent="0.25">
      <c r="A7" s="1" t="s">
        <v>969</v>
      </c>
      <c r="B7" s="2">
        <v>47214</v>
      </c>
      <c r="C7" s="1" t="s">
        <v>969</v>
      </c>
      <c r="D7" s="2">
        <v>0</v>
      </c>
    </row>
    <row r="8" spans="1:4" x14ac:dyDescent="0.25">
      <c r="A8" s="1" t="s">
        <v>889</v>
      </c>
      <c r="B8" s="2">
        <v>300777</v>
      </c>
      <c r="C8" s="1" t="s">
        <v>889</v>
      </c>
      <c r="D8" s="2">
        <v>0</v>
      </c>
    </row>
    <row r="9" spans="1:4" x14ac:dyDescent="0.25">
      <c r="A9" s="1" t="s">
        <v>970</v>
      </c>
      <c r="B9" s="2">
        <v>1150405</v>
      </c>
      <c r="C9" s="1" t="s">
        <v>970</v>
      </c>
      <c r="D9" s="2">
        <v>0</v>
      </c>
    </row>
    <row r="10" spans="1:4" x14ac:dyDescent="0.25">
      <c r="A10" s="1" t="s">
        <v>264</v>
      </c>
      <c r="B10" s="2">
        <v>718774</v>
      </c>
      <c r="C10" s="1" t="s">
        <v>264</v>
      </c>
      <c r="D10" s="2">
        <v>0</v>
      </c>
    </row>
    <row r="11" spans="1:4" x14ac:dyDescent="0.25">
      <c r="A11" s="1" t="s">
        <v>971</v>
      </c>
      <c r="B11" s="2">
        <v>411147</v>
      </c>
      <c r="C11" s="1" t="s">
        <v>971</v>
      </c>
      <c r="D11" s="2">
        <v>0</v>
      </c>
    </row>
    <row r="12" spans="1:4" x14ac:dyDescent="0.25">
      <c r="A12" s="1" t="s">
        <v>972</v>
      </c>
      <c r="B12" s="2">
        <v>124302</v>
      </c>
      <c r="C12" s="1" t="s">
        <v>972</v>
      </c>
      <c r="D12" s="2">
        <v>0</v>
      </c>
    </row>
    <row r="13" spans="1:4" x14ac:dyDescent="0.25">
      <c r="A13" s="1" t="s">
        <v>973</v>
      </c>
      <c r="B13" s="2">
        <v>93076</v>
      </c>
      <c r="C13" s="1" t="s">
        <v>973</v>
      </c>
      <c r="D13" s="2">
        <v>0</v>
      </c>
    </row>
    <row r="14" spans="1:4" x14ac:dyDescent="0.25">
      <c r="A14" s="1" t="s">
        <v>974</v>
      </c>
      <c r="B14" s="2">
        <v>869009</v>
      </c>
      <c r="C14" s="1" t="s">
        <v>974</v>
      </c>
      <c r="D14" s="2">
        <v>0</v>
      </c>
    </row>
    <row r="15" spans="1:4" x14ac:dyDescent="0.25">
      <c r="A15" s="1" t="s">
        <v>975</v>
      </c>
      <c r="B15" s="2">
        <v>133060</v>
      </c>
      <c r="C15" s="1" t="s">
        <v>975</v>
      </c>
      <c r="D15" s="2">
        <v>0</v>
      </c>
    </row>
    <row r="16" spans="1:4" x14ac:dyDescent="0.25">
      <c r="A16" s="1" t="s">
        <v>976</v>
      </c>
      <c r="B16" s="2">
        <v>1963828</v>
      </c>
      <c r="C16" s="1" t="s">
        <v>976</v>
      </c>
      <c r="D16" s="2">
        <v>0</v>
      </c>
    </row>
    <row r="17" spans="1:4" x14ac:dyDescent="0.25">
      <c r="A17" s="1" t="s">
        <v>977</v>
      </c>
      <c r="B17" s="2">
        <v>946</v>
      </c>
      <c r="C17" s="1" t="s">
        <v>977</v>
      </c>
      <c r="D17" s="2">
        <v>0</v>
      </c>
    </row>
    <row r="18" spans="1:4" x14ac:dyDescent="0.25">
      <c r="A18" s="1" t="s">
        <v>292</v>
      </c>
      <c r="B18" s="2">
        <v>1194409</v>
      </c>
      <c r="C18" s="1" t="s">
        <v>292</v>
      </c>
      <c r="D18" s="2">
        <v>0</v>
      </c>
    </row>
    <row r="19" spans="1:4" x14ac:dyDescent="0.25">
      <c r="A19" s="1" t="s">
        <v>978</v>
      </c>
      <c r="B19" s="2">
        <v>727355</v>
      </c>
      <c r="C19" s="1" t="s">
        <v>978</v>
      </c>
      <c r="D19" s="2">
        <v>0</v>
      </c>
    </row>
    <row r="20" spans="1:4" x14ac:dyDescent="0.25">
      <c r="A20" s="1" t="s">
        <v>979</v>
      </c>
      <c r="B20" s="2">
        <v>119761</v>
      </c>
      <c r="C20" s="1" t="s">
        <v>979</v>
      </c>
      <c r="D20" s="2">
        <v>0</v>
      </c>
    </row>
    <row r="21" spans="1:4" x14ac:dyDescent="0.25">
      <c r="A21" s="1" t="s">
        <v>980</v>
      </c>
      <c r="B21" s="2">
        <v>2296</v>
      </c>
      <c r="C21" s="1" t="s">
        <v>980</v>
      </c>
      <c r="D21" s="2">
        <v>0</v>
      </c>
    </row>
    <row r="22" spans="1:4" x14ac:dyDescent="0.25">
      <c r="A22" s="1" t="s">
        <v>981</v>
      </c>
      <c r="B22" s="2">
        <v>443306</v>
      </c>
      <c r="C22" s="1" t="s">
        <v>981</v>
      </c>
      <c r="D22" s="2">
        <v>0</v>
      </c>
    </row>
    <row r="23" spans="1:4" x14ac:dyDescent="0.25">
      <c r="A23" s="1" t="s">
        <v>680</v>
      </c>
      <c r="B23" s="2">
        <v>21162</v>
      </c>
      <c r="C23" s="1" t="s">
        <v>680</v>
      </c>
      <c r="D23" s="2">
        <v>10581</v>
      </c>
    </row>
    <row r="24" spans="1:4" x14ac:dyDescent="0.25">
      <c r="A24" s="1" t="s">
        <v>982</v>
      </c>
      <c r="B24" s="2">
        <v>289746</v>
      </c>
      <c r="C24" s="1" t="s">
        <v>982</v>
      </c>
      <c r="D24" s="2">
        <v>0</v>
      </c>
    </row>
    <row r="25" spans="1:4" x14ac:dyDescent="0.25">
      <c r="A25" s="1" t="s">
        <v>983</v>
      </c>
      <c r="B25" s="2">
        <v>36367</v>
      </c>
      <c r="C25" s="1" t="s">
        <v>983</v>
      </c>
      <c r="D25" s="2">
        <v>0</v>
      </c>
    </row>
    <row r="26" spans="1:4" x14ac:dyDescent="0.25">
      <c r="A26" s="1" t="s">
        <v>984</v>
      </c>
      <c r="B26" s="2">
        <v>411635</v>
      </c>
      <c r="C26" s="1" t="s">
        <v>984</v>
      </c>
      <c r="D26" s="2">
        <v>0</v>
      </c>
    </row>
    <row r="27" spans="1:4" x14ac:dyDescent="0.25">
      <c r="A27" s="1" t="s">
        <v>985</v>
      </c>
      <c r="B27" s="2">
        <v>10593</v>
      </c>
      <c r="C27" s="1" t="s">
        <v>985</v>
      </c>
      <c r="D27" s="2">
        <v>0</v>
      </c>
    </row>
    <row r="28" spans="1:4" x14ac:dyDescent="0.25">
      <c r="A28" s="1" t="s">
        <v>986</v>
      </c>
      <c r="B28" s="2">
        <v>2105730</v>
      </c>
      <c r="C28" s="1" t="s">
        <v>986</v>
      </c>
      <c r="D28" s="2">
        <v>142523</v>
      </c>
    </row>
    <row r="29" spans="1:4" x14ac:dyDescent="0.25">
      <c r="A29" s="1" t="s">
        <v>987</v>
      </c>
      <c r="B29" s="2">
        <v>189607</v>
      </c>
      <c r="C29" s="1" t="s">
        <v>987</v>
      </c>
      <c r="D29" s="2">
        <v>0</v>
      </c>
    </row>
    <row r="30" spans="1:4" x14ac:dyDescent="0.25">
      <c r="A30" s="1" t="s">
        <v>988</v>
      </c>
      <c r="B30" s="2">
        <v>626425</v>
      </c>
      <c r="C30" s="1" t="s">
        <v>988</v>
      </c>
      <c r="D30" s="2">
        <v>371343</v>
      </c>
    </row>
    <row r="31" spans="1:4" x14ac:dyDescent="0.25">
      <c r="A31" s="1" t="s">
        <v>989</v>
      </c>
      <c r="B31" s="2">
        <v>560845</v>
      </c>
      <c r="C31" s="1" t="s">
        <v>989</v>
      </c>
      <c r="D31" s="2">
        <v>0</v>
      </c>
    </row>
    <row r="32" spans="1:4" x14ac:dyDescent="0.25">
      <c r="A32" s="1" t="s">
        <v>990</v>
      </c>
      <c r="B32" s="2">
        <v>10705</v>
      </c>
      <c r="C32" s="1" t="s">
        <v>990</v>
      </c>
      <c r="D32" s="2">
        <v>0</v>
      </c>
    </row>
    <row r="33" spans="1:4" x14ac:dyDescent="0.25">
      <c r="A33" s="1" t="s">
        <v>991</v>
      </c>
      <c r="B33" s="2">
        <v>132646</v>
      </c>
      <c r="C33" s="1" t="s">
        <v>991</v>
      </c>
      <c r="D33" s="2">
        <v>0</v>
      </c>
    </row>
    <row r="34" spans="1:4" x14ac:dyDescent="0.25">
      <c r="A34" s="1" t="s">
        <v>335</v>
      </c>
      <c r="B34" s="2">
        <v>235638</v>
      </c>
      <c r="C34" s="1" t="s">
        <v>335</v>
      </c>
      <c r="D34" s="2">
        <v>0</v>
      </c>
    </row>
    <row r="35" spans="1:4" x14ac:dyDescent="0.25">
      <c r="A35" s="1" t="s">
        <v>550</v>
      </c>
      <c r="B35" s="2">
        <v>1549580</v>
      </c>
      <c r="C35" s="1" t="s">
        <v>550</v>
      </c>
      <c r="D35" s="2">
        <v>0</v>
      </c>
    </row>
    <row r="36" spans="1:4" x14ac:dyDescent="0.25">
      <c r="A36" s="1" t="s">
        <v>992</v>
      </c>
      <c r="B36" s="2">
        <v>1339306</v>
      </c>
      <c r="C36" s="1" t="s">
        <v>992</v>
      </c>
      <c r="D36" s="2">
        <v>0</v>
      </c>
    </row>
    <row r="37" spans="1:4" x14ac:dyDescent="0.25">
      <c r="A37" s="1" t="s">
        <v>993</v>
      </c>
      <c r="B37" s="2">
        <v>183239</v>
      </c>
      <c r="C37" s="1" t="s">
        <v>993</v>
      </c>
      <c r="D37" s="2">
        <v>0</v>
      </c>
    </row>
    <row r="38" spans="1:4" x14ac:dyDescent="0.25">
      <c r="A38" s="1" t="s">
        <v>994</v>
      </c>
      <c r="B38" s="2">
        <v>6781</v>
      </c>
      <c r="C38" s="1" t="s">
        <v>994</v>
      </c>
      <c r="D38" s="2">
        <v>0</v>
      </c>
    </row>
    <row r="39" spans="1:4" x14ac:dyDescent="0.25">
      <c r="A39" s="1" t="s">
        <v>995</v>
      </c>
      <c r="B39" s="2">
        <v>675976</v>
      </c>
      <c r="C39" s="1" t="s">
        <v>995</v>
      </c>
      <c r="D39" s="2">
        <v>2</v>
      </c>
    </row>
    <row r="40" spans="1:4" x14ac:dyDescent="0.25">
      <c r="A40" s="1" t="s">
        <v>996</v>
      </c>
      <c r="B40" s="2">
        <v>893465</v>
      </c>
      <c r="C40" s="1" t="s">
        <v>996</v>
      </c>
      <c r="D40" s="2">
        <v>0</v>
      </c>
    </row>
    <row r="41" spans="1:4" x14ac:dyDescent="0.25">
      <c r="A41" s="1" t="s">
        <v>997</v>
      </c>
      <c r="B41" s="2">
        <v>1171405</v>
      </c>
      <c r="C41" s="1" t="s">
        <v>997</v>
      </c>
      <c r="D41" s="2">
        <v>0</v>
      </c>
    </row>
    <row r="42" spans="1:4" x14ac:dyDescent="0.25">
      <c r="A42" s="1" t="s">
        <v>998</v>
      </c>
      <c r="B42" s="2">
        <v>10714</v>
      </c>
      <c r="C42" s="1" t="s">
        <v>998</v>
      </c>
      <c r="D42" s="2">
        <v>0</v>
      </c>
    </row>
    <row r="43" spans="1:4" x14ac:dyDescent="0.25">
      <c r="A43" s="1" t="s">
        <v>999</v>
      </c>
      <c r="B43" s="2">
        <v>2567574</v>
      </c>
      <c r="C43" s="1" t="s">
        <v>999</v>
      </c>
      <c r="D43" s="2">
        <v>0</v>
      </c>
    </row>
    <row r="44" spans="1:4" x14ac:dyDescent="0.25">
      <c r="A44" s="1" t="s">
        <v>1000</v>
      </c>
      <c r="B44" s="2">
        <v>17203</v>
      </c>
      <c r="C44" s="1" t="s">
        <v>1000</v>
      </c>
      <c r="D44" s="2">
        <v>0</v>
      </c>
    </row>
    <row r="45" spans="1:4" x14ac:dyDescent="0.25">
      <c r="A45" s="1" t="s">
        <v>1001</v>
      </c>
      <c r="B45" s="2">
        <v>11111</v>
      </c>
      <c r="C45" s="1" t="s">
        <v>1001</v>
      </c>
      <c r="D45" s="2">
        <v>22222</v>
      </c>
    </row>
    <row r="46" spans="1:4" x14ac:dyDescent="0.25">
      <c r="A46" s="1" t="s">
        <v>1002</v>
      </c>
      <c r="B46" s="2">
        <v>1</v>
      </c>
      <c r="C46" s="1" t="s">
        <v>1002</v>
      </c>
      <c r="D46" s="2">
        <v>1</v>
      </c>
    </row>
    <row r="47" spans="1:4" x14ac:dyDescent="0.25">
      <c r="A47" s="1" t="s">
        <v>1003</v>
      </c>
      <c r="B47" s="2">
        <v>193843</v>
      </c>
      <c r="C47" s="1" t="s">
        <v>1003</v>
      </c>
      <c r="D47" s="2">
        <v>0</v>
      </c>
    </row>
    <row r="48" spans="1:4" x14ac:dyDescent="0.25">
      <c r="A48" s="1" t="s">
        <v>1004</v>
      </c>
      <c r="B48" s="2">
        <v>205616</v>
      </c>
      <c r="C48" s="1" t="s">
        <v>1004</v>
      </c>
      <c r="D48" s="2">
        <v>0</v>
      </c>
    </row>
    <row r="49" spans="1:4" x14ac:dyDescent="0.25">
      <c r="A49" s="1" t="s">
        <v>1005</v>
      </c>
      <c r="B49" s="2">
        <v>937154</v>
      </c>
      <c r="C49" s="1" t="s">
        <v>1005</v>
      </c>
      <c r="D49" s="2">
        <v>0</v>
      </c>
    </row>
    <row r="50" spans="1:4" x14ac:dyDescent="0.25">
      <c r="A50" s="1" t="s">
        <v>1006</v>
      </c>
      <c r="B50" s="2">
        <v>336318</v>
      </c>
      <c r="C50" s="1" t="s">
        <v>1006</v>
      </c>
      <c r="D50" s="2">
        <v>0</v>
      </c>
    </row>
    <row r="51" spans="1:4" x14ac:dyDescent="0.25">
      <c r="A51" s="1" t="s">
        <v>1007</v>
      </c>
      <c r="B51" s="2">
        <v>8693</v>
      </c>
      <c r="C51" s="1" t="s">
        <v>1007</v>
      </c>
      <c r="D51" s="2">
        <v>0</v>
      </c>
    </row>
    <row r="52" spans="1:4" x14ac:dyDescent="0.25">
      <c r="A52" s="1" t="s">
        <v>1008</v>
      </c>
      <c r="B52" s="2">
        <v>473931</v>
      </c>
      <c r="C52" s="1" t="s">
        <v>1008</v>
      </c>
      <c r="D52" s="2">
        <v>0</v>
      </c>
    </row>
    <row r="53" spans="1:4" x14ac:dyDescent="0.25">
      <c r="A53" s="1" t="s">
        <v>557</v>
      </c>
      <c r="B53" s="2">
        <v>152133</v>
      </c>
      <c r="C53" s="1" t="s">
        <v>557</v>
      </c>
      <c r="D53" s="2">
        <v>0</v>
      </c>
    </row>
    <row r="54" spans="1:4" x14ac:dyDescent="0.25">
      <c r="A54" s="1" t="s">
        <v>1009</v>
      </c>
      <c r="B54" s="2">
        <v>553661</v>
      </c>
      <c r="C54" s="1" t="s">
        <v>1009</v>
      </c>
      <c r="D54" s="2">
        <v>0</v>
      </c>
    </row>
    <row r="55" spans="1:4" x14ac:dyDescent="0.25">
      <c r="A55" s="1" t="s">
        <v>1010</v>
      </c>
      <c r="B55" s="2">
        <v>182158</v>
      </c>
      <c r="C55" s="1" t="s">
        <v>1010</v>
      </c>
      <c r="D55" s="2">
        <v>0</v>
      </c>
    </row>
    <row r="56" spans="1:4" x14ac:dyDescent="0.25">
      <c r="A56" s="1" t="s">
        <v>1011</v>
      </c>
      <c r="B56" s="2">
        <v>522334</v>
      </c>
      <c r="C56" s="1" t="s">
        <v>1011</v>
      </c>
      <c r="D56" s="2">
        <v>0</v>
      </c>
    </row>
    <row r="57" spans="1:4" x14ac:dyDescent="0.25">
      <c r="A57" s="1" t="s">
        <v>1012</v>
      </c>
      <c r="B57" s="2">
        <v>16101</v>
      </c>
      <c r="C57" s="1" t="s">
        <v>1012</v>
      </c>
      <c r="D57" s="2">
        <v>0</v>
      </c>
    </row>
    <row r="58" spans="1:4" x14ac:dyDescent="0.25">
      <c r="A58" s="1" t="s">
        <v>1013</v>
      </c>
      <c r="B58" s="2">
        <v>305967</v>
      </c>
      <c r="C58" s="1" t="s">
        <v>1013</v>
      </c>
      <c r="D58" s="2">
        <v>0</v>
      </c>
    </row>
    <row r="59" spans="1:4" x14ac:dyDescent="0.25">
      <c r="A59" s="1" t="s">
        <v>1014</v>
      </c>
      <c r="B59" s="2">
        <v>1420716</v>
      </c>
      <c r="C59" s="1" t="s">
        <v>1014</v>
      </c>
      <c r="D59" s="2">
        <v>633886</v>
      </c>
    </row>
    <row r="60" spans="1:4" x14ac:dyDescent="0.25">
      <c r="A60" s="1" t="s">
        <v>1015</v>
      </c>
      <c r="B60" s="2">
        <v>240179</v>
      </c>
      <c r="C60" s="1" t="s">
        <v>1015</v>
      </c>
      <c r="D60" s="2">
        <v>0</v>
      </c>
    </row>
    <row r="61" spans="1:4" x14ac:dyDescent="0.25">
      <c r="A61" s="1" t="s">
        <v>541</v>
      </c>
      <c r="B61" s="2">
        <v>552884</v>
      </c>
      <c r="C61" s="1" t="s">
        <v>541</v>
      </c>
      <c r="D61" s="2">
        <v>6189</v>
      </c>
    </row>
    <row r="62" spans="1:4" x14ac:dyDescent="0.25">
      <c r="A62" s="1" t="s">
        <v>1016</v>
      </c>
      <c r="B62" s="2">
        <v>112780</v>
      </c>
      <c r="C62" s="1" t="s">
        <v>1016</v>
      </c>
      <c r="D62" s="2">
        <v>110306</v>
      </c>
    </row>
    <row r="63" spans="1:4" x14ac:dyDescent="0.25">
      <c r="A63" s="1" t="s">
        <v>1017</v>
      </c>
      <c r="B63" s="2">
        <v>1399</v>
      </c>
      <c r="C63" s="1" t="s">
        <v>1017</v>
      </c>
      <c r="D63" s="2">
        <v>0</v>
      </c>
    </row>
    <row r="64" spans="1:4" x14ac:dyDescent="0.25">
      <c r="A64" s="1" t="s">
        <v>1018</v>
      </c>
      <c r="B64" s="2">
        <v>657660</v>
      </c>
      <c r="C64" s="1" t="s">
        <v>1018</v>
      </c>
      <c r="D64" s="2">
        <v>0</v>
      </c>
    </row>
    <row r="65" spans="1:4" x14ac:dyDescent="0.25">
      <c r="A65" s="1" t="s">
        <v>1019</v>
      </c>
      <c r="B65" s="2">
        <v>37594</v>
      </c>
      <c r="C65" s="1" t="s">
        <v>1019</v>
      </c>
      <c r="D65" s="2">
        <v>81022</v>
      </c>
    </row>
    <row r="66" spans="1:4" x14ac:dyDescent="0.25">
      <c r="A66" s="1" t="s">
        <v>1020</v>
      </c>
      <c r="B66" s="2">
        <v>1165310</v>
      </c>
      <c r="C66" s="1" t="s">
        <v>1020</v>
      </c>
      <c r="D66" s="2">
        <v>0</v>
      </c>
    </row>
    <row r="67" spans="1:4" x14ac:dyDescent="0.25">
      <c r="A67" s="1" t="s">
        <v>98</v>
      </c>
      <c r="B67" s="2">
        <v>1444678</v>
      </c>
      <c r="C67" s="1" t="s">
        <v>98</v>
      </c>
      <c r="D67" s="2">
        <v>6697</v>
      </c>
    </row>
    <row r="68" spans="1:4" x14ac:dyDescent="0.25">
      <c r="A68" s="1" t="s">
        <v>1021</v>
      </c>
      <c r="B68" s="2">
        <v>1521593</v>
      </c>
      <c r="C68" s="1" t="s">
        <v>1021</v>
      </c>
      <c r="D68" s="2">
        <v>0</v>
      </c>
    </row>
    <row r="69" spans="1:4" x14ac:dyDescent="0.25">
      <c r="A69" s="1" t="s">
        <v>1022</v>
      </c>
      <c r="B69" s="2">
        <v>198954</v>
      </c>
      <c r="C69" s="1" t="s">
        <v>1022</v>
      </c>
      <c r="D69" s="2">
        <v>995328</v>
      </c>
    </row>
    <row r="70" spans="1:4" x14ac:dyDescent="0.25">
      <c r="A70" s="1" t="s">
        <v>1023</v>
      </c>
      <c r="B70" s="2">
        <v>704511</v>
      </c>
      <c r="C70" s="1" t="s">
        <v>1023</v>
      </c>
      <c r="D70" s="2">
        <v>0</v>
      </c>
    </row>
    <row r="71" spans="1:4" x14ac:dyDescent="0.25">
      <c r="A71" s="1" t="s">
        <v>841</v>
      </c>
      <c r="B71" s="2">
        <v>233334</v>
      </c>
      <c r="C71" s="1" t="s">
        <v>841</v>
      </c>
      <c r="D71" s="2">
        <v>0</v>
      </c>
    </row>
    <row r="72" spans="1:4" x14ac:dyDescent="0.25">
      <c r="A72" s="1" t="s">
        <v>1024</v>
      </c>
      <c r="B72" s="2">
        <v>11202</v>
      </c>
      <c r="C72" s="1" t="s">
        <v>1024</v>
      </c>
      <c r="D72" s="2">
        <v>0</v>
      </c>
    </row>
    <row r="73" spans="1:4" x14ac:dyDescent="0.25">
      <c r="A73" s="1" t="s">
        <v>1025</v>
      </c>
      <c r="B73" s="2">
        <v>8196</v>
      </c>
      <c r="C73" s="1" t="s">
        <v>1025</v>
      </c>
      <c r="D73" s="2">
        <v>0</v>
      </c>
    </row>
    <row r="74" spans="1:4" x14ac:dyDescent="0.25">
      <c r="A74" s="1" t="s">
        <v>599</v>
      </c>
      <c r="B74" s="2">
        <v>1458633</v>
      </c>
      <c r="C74" s="1" t="s">
        <v>599</v>
      </c>
      <c r="D74" s="2">
        <v>0</v>
      </c>
    </row>
    <row r="75" spans="1:4" x14ac:dyDescent="0.25">
      <c r="A75" s="1" t="s">
        <v>1026</v>
      </c>
      <c r="B75" s="2">
        <v>1068476</v>
      </c>
      <c r="C75" s="1" t="s">
        <v>1026</v>
      </c>
      <c r="D75" s="2">
        <v>0</v>
      </c>
    </row>
    <row r="76" spans="1:4" x14ac:dyDescent="0.25">
      <c r="A76" s="1" t="s">
        <v>1027</v>
      </c>
      <c r="B76" s="2">
        <v>820110</v>
      </c>
      <c r="C76" s="1" t="s">
        <v>1027</v>
      </c>
      <c r="D76" s="2">
        <v>0</v>
      </c>
    </row>
    <row r="77" spans="1:4" x14ac:dyDescent="0.25">
      <c r="A77" s="1" t="s">
        <v>1028</v>
      </c>
      <c r="B77" s="2">
        <v>1917440</v>
      </c>
      <c r="C77" s="1" t="s">
        <v>1028</v>
      </c>
      <c r="D77" s="2">
        <v>0</v>
      </c>
    </row>
    <row r="78" spans="1:4" x14ac:dyDescent="0.25">
      <c r="A78" s="1" t="s">
        <v>1029</v>
      </c>
      <c r="B78" s="2">
        <v>2567296</v>
      </c>
      <c r="C78" s="1" t="s">
        <v>1029</v>
      </c>
      <c r="D78" s="2">
        <v>0</v>
      </c>
    </row>
    <row r="79" spans="1:4" x14ac:dyDescent="0.25">
      <c r="A79" s="1" t="s">
        <v>240</v>
      </c>
      <c r="B79" s="2">
        <v>736834</v>
      </c>
      <c r="C79" s="1" t="s">
        <v>240</v>
      </c>
      <c r="D79" s="2">
        <v>0</v>
      </c>
    </row>
    <row r="80" spans="1:4" x14ac:dyDescent="0.25">
      <c r="A80" s="1" t="s">
        <v>1030</v>
      </c>
      <c r="B80" s="2">
        <v>1085952</v>
      </c>
      <c r="C80" s="1" t="s">
        <v>1030</v>
      </c>
      <c r="D80" s="2">
        <v>0</v>
      </c>
    </row>
    <row r="81" spans="1:4" x14ac:dyDescent="0.25">
      <c r="A81" s="1" t="s">
        <v>1031</v>
      </c>
      <c r="B81" s="2">
        <v>113595</v>
      </c>
      <c r="C81" s="1" t="s">
        <v>1031</v>
      </c>
      <c r="D81" s="2">
        <v>0</v>
      </c>
    </row>
    <row r="82" spans="1:4" x14ac:dyDescent="0.25">
      <c r="A82" s="1" t="s">
        <v>1032</v>
      </c>
      <c r="B82" s="2">
        <v>24220</v>
      </c>
      <c r="C82" s="1" t="s">
        <v>1032</v>
      </c>
      <c r="D82" s="2">
        <v>0</v>
      </c>
    </row>
    <row r="83" spans="1:4" x14ac:dyDescent="0.25">
      <c r="A83" s="1" t="s">
        <v>1033</v>
      </c>
      <c r="B83" s="2">
        <v>622411</v>
      </c>
      <c r="C83" s="1" t="s">
        <v>1033</v>
      </c>
      <c r="D83" s="2">
        <v>0</v>
      </c>
    </row>
    <row r="84" spans="1:4" x14ac:dyDescent="0.25">
      <c r="A84" s="1" t="s">
        <v>873</v>
      </c>
      <c r="B84" s="2">
        <v>2714645</v>
      </c>
      <c r="C84" s="1" t="s">
        <v>873</v>
      </c>
      <c r="D84" s="2">
        <v>25000</v>
      </c>
    </row>
    <row r="85" spans="1:4" x14ac:dyDescent="0.25">
      <c r="A85" s="1" t="s">
        <v>1034</v>
      </c>
      <c r="B85" s="2">
        <v>83193</v>
      </c>
      <c r="C85" s="1" t="s">
        <v>1034</v>
      </c>
      <c r="D85" s="2">
        <v>0</v>
      </c>
    </row>
    <row r="86" spans="1:4" x14ac:dyDescent="0.25">
      <c r="A86" s="1" t="s">
        <v>1035</v>
      </c>
      <c r="B86" s="2">
        <v>88744</v>
      </c>
      <c r="C86" s="1" t="s">
        <v>1035</v>
      </c>
      <c r="D86" s="2">
        <v>0</v>
      </c>
    </row>
    <row r="87" spans="1:4" x14ac:dyDescent="0.25">
      <c r="A87" s="1" t="s">
        <v>1036</v>
      </c>
      <c r="B87" s="2">
        <v>180600</v>
      </c>
      <c r="C87" s="1" t="s">
        <v>1036</v>
      </c>
      <c r="D87" s="2">
        <v>0</v>
      </c>
    </row>
    <row r="88" spans="1:4" x14ac:dyDescent="0.25">
      <c r="A88" s="1" t="s">
        <v>1037</v>
      </c>
      <c r="B88" s="2">
        <v>797016</v>
      </c>
      <c r="C88" s="1" t="s">
        <v>1037</v>
      </c>
      <c r="D88" s="2">
        <v>0</v>
      </c>
    </row>
    <row r="89" spans="1:4" x14ac:dyDescent="0.25">
      <c r="A89" s="1" t="s">
        <v>1038</v>
      </c>
      <c r="B89" s="2">
        <v>121954</v>
      </c>
      <c r="C89" s="1" t="s">
        <v>1038</v>
      </c>
      <c r="D89" s="2">
        <v>0</v>
      </c>
    </row>
    <row r="90" spans="1:4" x14ac:dyDescent="0.25">
      <c r="A90" s="1" t="s">
        <v>600</v>
      </c>
      <c r="B90" s="2">
        <v>805024</v>
      </c>
      <c r="C90" s="1" t="s">
        <v>600</v>
      </c>
      <c r="D90" s="2">
        <v>0</v>
      </c>
    </row>
    <row r="91" spans="1:4" x14ac:dyDescent="0.25">
      <c r="A91" s="1" t="s">
        <v>1039</v>
      </c>
      <c r="B91" s="2">
        <v>879404</v>
      </c>
      <c r="C91" s="1" t="s">
        <v>1039</v>
      </c>
      <c r="D91" s="2">
        <v>0</v>
      </c>
    </row>
    <row r="92" spans="1:4" x14ac:dyDescent="0.25">
      <c r="A92" s="1" t="s">
        <v>1040</v>
      </c>
      <c r="B92" s="2">
        <v>719173</v>
      </c>
      <c r="C92" s="1" t="s">
        <v>1040</v>
      </c>
      <c r="D92" s="2">
        <v>0</v>
      </c>
    </row>
    <row r="93" spans="1:4" x14ac:dyDescent="0.25">
      <c r="A93" s="1" t="s">
        <v>1041</v>
      </c>
      <c r="B93" s="2">
        <v>1158325</v>
      </c>
      <c r="C93" s="1" t="s">
        <v>1041</v>
      </c>
      <c r="D93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4320-4C24-46BF-A347-7997B53395E2}">
  <dimension ref="A1:G67"/>
  <sheetViews>
    <sheetView tabSelected="1" workbookViewId="0">
      <selection activeCell="I16" sqref="I16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958</v>
      </c>
      <c r="B1" s="2" t="s">
        <v>959</v>
      </c>
      <c r="C1" s="2" t="s">
        <v>960</v>
      </c>
      <c r="D1" s="2" t="s">
        <v>961</v>
      </c>
      <c r="E1" s="2" t="s">
        <v>962</v>
      </c>
      <c r="F1" t="s">
        <v>963</v>
      </c>
      <c r="G1" t="s">
        <v>964</v>
      </c>
    </row>
    <row r="2" spans="1:7" x14ac:dyDescent="0.25">
      <c r="A2" s="1" t="s">
        <v>1042</v>
      </c>
      <c r="B2" s="2">
        <v>259</v>
      </c>
      <c r="C2" s="2">
        <f>IF(ISNA(VLOOKUP(A2,vlookup_c!A:B,2,FALSE)),0,(VLOOKUP(A2,vlookup_c!A:B,2,FALSE)))</f>
        <v>259</v>
      </c>
      <c r="D2" s="2">
        <f>VLOOKUP(A2,vlookup_c!C:D,2,FALSE)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1043</v>
      </c>
      <c r="B3" s="2">
        <v>121899</v>
      </c>
      <c r="C3" s="2">
        <f>IF(ISNA(VLOOKUP(A3,vlookup_c!A:B,2,FALSE)),0,(VLOOKUP(A3,vlookup_c!A:B,2,FALSE)))</f>
        <v>121899</v>
      </c>
      <c r="D3" s="2">
        <f>VLOOKUP(A3,vlookup_c!C:D,2,FALSE)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1044</v>
      </c>
      <c r="B4" s="2">
        <v>95111</v>
      </c>
      <c r="C4" s="2">
        <f>IF(ISNA(VLOOKUP(A4,vlookup_c!A:B,2,FALSE)),0,(VLOOKUP(A4,vlookup_c!A:B,2,FALSE)))</f>
        <v>95111</v>
      </c>
      <c r="D4" s="2">
        <f>VLOOKUP(A4,vlookup_c!C:D,2,FALSE)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1045</v>
      </c>
      <c r="B5" s="2">
        <v>233490</v>
      </c>
      <c r="C5" s="2">
        <f>IF(ISNA(VLOOKUP(A5,vlookup_c!A:B,2,FALSE)),0,(VLOOKUP(A5,vlookup_c!A:B,2,FALSE)))</f>
        <v>233490</v>
      </c>
      <c r="D5" s="2">
        <f>VLOOKUP(A5,vlookup_c!C:D,2,FALSE)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925</v>
      </c>
      <c r="B6" s="2">
        <v>10166</v>
      </c>
      <c r="C6" s="2">
        <f>IF(ISNA(VLOOKUP(A6,vlookup_c!A:B,2,FALSE)),0,(VLOOKUP(A6,vlookup_c!A:B,2,FALSE)))</f>
        <v>896066</v>
      </c>
      <c r="D6" s="2">
        <f>VLOOKUP(A6,vlookup_c!C:D,2,FALSE)</f>
        <v>0</v>
      </c>
      <c r="E6" s="2">
        <f t="shared" si="0"/>
        <v>-885900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1046</v>
      </c>
      <c r="B7" s="2">
        <v>275425</v>
      </c>
      <c r="C7" s="2">
        <f>IF(ISNA(VLOOKUP(A7,vlookup_c!A:B,2,FALSE)),0,(VLOOKUP(A7,vlookup_c!A:B,2,FALSE)))</f>
        <v>275425</v>
      </c>
      <c r="D7" s="2">
        <f>VLOOKUP(A7,vlookup_c!C:D,2,FALSE)</f>
        <v>275425</v>
      </c>
      <c r="E7" s="2">
        <f t="shared" si="0"/>
        <v>0</v>
      </c>
      <c r="F7" t="str">
        <f t="shared" si="1"/>
        <v>aman</v>
      </c>
      <c r="G7" t="str">
        <f t="shared" si="2"/>
        <v>no update</v>
      </c>
    </row>
    <row r="8" spans="1:7" x14ac:dyDescent="0.25">
      <c r="A8" s="1" t="s">
        <v>1047</v>
      </c>
      <c r="B8" s="2">
        <v>48958</v>
      </c>
      <c r="C8" s="2">
        <f>IF(ISNA(VLOOKUP(A8,vlookup_c!A:B,2,FALSE)),0,(VLOOKUP(A8,vlookup_c!A:B,2,FALSE)))</f>
        <v>48958</v>
      </c>
      <c r="D8" s="2">
        <f>VLOOKUP(A8,vlookup_c!C:D,2,FALSE)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1048</v>
      </c>
      <c r="B9" s="2">
        <v>157886</v>
      </c>
      <c r="C9" s="2">
        <f>IF(ISNA(VLOOKUP(A9,vlookup_c!A:B,2,FALSE)),0,(VLOOKUP(A9,vlookup_c!A:B,2,FALSE)))</f>
        <v>157886</v>
      </c>
      <c r="D9" s="2">
        <f>VLOOKUP(A9,vlookup_c!C:D,2,FALSE)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1049</v>
      </c>
      <c r="B10" s="2">
        <v>9494</v>
      </c>
      <c r="C10" s="2">
        <f>IF(ISNA(VLOOKUP(A10,vlookup_c!A:B,2,FALSE)),0,(VLOOKUP(A10,vlookup_c!A:B,2,FALSE)))</f>
        <v>9494</v>
      </c>
      <c r="D10" s="2">
        <f>VLOOKUP(A10,vlookup_c!C:D,2,FALSE)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1050</v>
      </c>
      <c r="B11" s="2">
        <v>400000</v>
      </c>
      <c r="C11" s="2">
        <f>IF(ISNA(VLOOKUP(A11,vlookup_c!A:B,2,FALSE)),0,(VLOOKUP(A11,vlookup_c!A:B,2,FALSE)))</f>
        <v>400000</v>
      </c>
      <c r="D11" s="2">
        <f>VLOOKUP(A11,vlookup_c!C:D,2,FALSE)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1051</v>
      </c>
      <c r="B12" s="2">
        <v>22711</v>
      </c>
      <c r="C12" s="2">
        <f>IF(ISNA(VLOOKUP(A12,vlookup_c!A:B,2,FALSE)),0,(VLOOKUP(A12,vlookup_c!A:B,2,FALSE)))</f>
        <v>22711</v>
      </c>
      <c r="D12" s="2">
        <f>VLOOKUP(A12,vlookup_c!C:D,2,FALSE)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1052</v>
      </c>
      <c r="B13" s="2">
        <v>473399</v>
      </c>
      <c r="C13" s="2">
        <f>IF(ISNA(VLOOKUP(A13,vlookup_c!A:B,2,FALSE)),0,(VLOOKUP(A13,vlookup_c!A:B,2,FALSE)))</f>
        <v>662382</v>
      </c>
      <c r="D13" s="2">
        <f>VLOOKUP(A13,vlookup_c!C:D,2,FALSE)</f>
        <v>2</v>
      </c>
      <c r="E13" s="2">
        <f t="shared" si="0"/>
        <v>-188983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1053</v>
      </c>
      <c r="B14" s="2">
        <v>98449</v>
      </c>
      <c r="C14" s="2">
        <f>IF(ISNA(VLOOKUP(A14,vlookup_c!A:B,2,FALSE)),0,(VLOOKUP(A14,vlookup_c!A:B,2,FALSE)))</f>
        <v>98449</v>
      </c>
      <c r="D14" s="2">
        <f>VLOOKUP(A14,vlookup_c!C:D,2,FALSE)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1054</v>
      </c>
      <c r="B15" s="2">
        <v>953389</v>
      </c>
      <c r="C15" s="2">
        <f>IF(ISNA(VLOOKUP(A15,vlookup_c!A:B,2,FALSE)),0,(VLOOKUP(A15,vlookup_c!A:B,2,FALSE)))</f>
        <v>953389</v>
      </c>
      <c r="D15" s="2">
        <f>VLOOKUP(A15,vlookup_c!C:D,2,FALSE)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1055</v>
      </c>
      <c r="B16" s="2">
        <v>25882</v>
      </c>
      <c r="C16" s="2">
        <f>IF(ISNA(VLOOKUP(A16,vlookup_c!A:B,2,FALSE)),0,(VLOOKUP(A16,vlookup_c!A:B,2,FALSE)))</f>
        <v>25882</v>
      </c>
      <c r="D16" s="2">
        <f>VLOOKUP(A16,vlookup_c!C:D,2,FALSE)</f>
        <v>59560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1056</v>
      </c>
      <c r="B17" s="2">
        <v>733169</v>
      </c>
      <c r="C17" s="2">
        <f>IF(ISNA(VLOOKUP(A17,vlookup_c!A:B,2,FALSE)),0,(VLOOKUP(A17,vlookup_c!A:B,2,FALSE)))</f>
        <v>733169</v>
      </c>
      <c r="D17" s="2">
        <f>VLOOKUP(A17,vlookup_c!C:D,2,FALSE)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1057</v>
      </c>
      <c r="B18" s="2">
        <v>276777</v>
      </c>
      <c r="C18" s="2">
        <f>IF(ISNA(VLOOKUP(A18,vlookup_c!A:B,2,FALSE)),0,(VLOOKUP(A18,vlookup_c!A:B,2,FALSE)))</f>
        <v>276777</v>
      </c>
      <c r="D18" s="2">
        <f>VLOOKUP(A18,vlookup_c!C:D,2,FALSE)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1058</v>
      </c>
      <c r="B19" s="2">
        <v>605837</v>
      </c>
      <c r="C19" s="2">
        <f>IF(ISNA(VLOOKUP(A19,vlookup_c!A:B,2,FALSE)),0,(VLOOKUP(A19,vlookup_c!A:B,2,FALSE)))</f>
        <v>605837</v>
      </c>
      <c r="D19" s="2">
        <f>VLOOKUP(A19,vlookup_c!C:D,2,FALSE)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1059</v>
      </c>
      <c r="B20" s="2">
        <v>499914</v>
      </c>
      <c r="C20" s="2">
        <f>IF(ISNA(VLOOKUP(A20,vlookup_c!A:B,2,FALSE)),0,(VLOOKUP(A20,vlookup_c!A:B,2,FALSE)))</f>
        <v>499914</v>
      </c>
      <c r="D20" s="2">
        <f>VLOOKUP(A20,vlookup_c!C:D,2,FALSE)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1060</v>
      </c>
      <c r="B21" s="2">
        <v>323158</v>
      </c>
      <c r="C21" s="2">
        <f>IF(ISNA(VLOOKUP(A21,vlookup_c!A:B,2,FALSE)),0,(VLOOKUP(A21,vlookup_c!A:B,2,FALSE)))</f>
        <v>323158</v>
      </c>
      <c r="D21" s="2">
        <f>VLOOKUP(A21,vlookup_c!C:D,2,FALSE)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1061</v>
      </c>
      <c r="B22" s="2">
        <v>16948</v>
      </c>
      <c r="C22" s="2">
        <f>IF(ISNA(VLOOKUP(A22,vlookup_c!A:B,2,FALSE)),0,(VLOOKUP(A22,vlookup_c!A:B,2,FALSE)))</f>
        <v>16948</v>
      </c>
      <c r="D22" s="2">
        <f>VLOOKUP(A22,vlookup_c!C:D,2,FALSE)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1062</v>
      </c>
      <c r="B23" s="2">
        <v>20713</v>
      </c>
      <c r="C23" s="2">
        <f>IF(ISNA(VLOOKUP(A23,vlookup_c!A:B,2,FALSE)),0,(VLOOKUP(A23,vlookup_c!A:B,2,FALSE)))</f>
        <v>520713</v>
      </c>
      <c r="D23" s="2">
        <f>VLOOKUP(A23,vlookup_c!C:D,2,FALSE)</f>
        <v>0</v>
      </c>
      <c r="E23" s="2">
        <f t="shared" si="0"/>
        <v>-500000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1063</v>
      </c>
      <c r="B24" s="2">
        <v>769168</v>
      </c>
      <c r="C24" s="2">
        <f>IF(ISNA(VLOOKUP(A24,vlookup_c!A:B,2,FALSE)),0,(VLOOKUP(A24,vlookup_c!A:B,2,FALSE)))</f>
        <v>769168</v>
      </c>
      <c r="D24" s="2">
        <f>VLOOKUP(A24,vlookup_c!C:D,2,FALSE)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1064</v>
      </c>
      <c r="B25" s="2">
        <v>1721891</v>
      </c>
      <c r="C25" s="2">
        <f>IF(ISNA(VLOOKUP(A25,vlookup_c!A:B,2,FALSE)),0,(VLOOKUP(A25,vlookup_c!A:B,2,FALSE)))</f>
        <v>1721891</v>
      </c>
      <c r="D25" s="2">
        <f>VLOOKUP(A25,vlookup_c!C:D,2,FALSE)</f>
        <v>2503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1065</v>
      </c>
      <c r="B26" s="2">
        <v>397534</v>
      </c>
      <c r="C26" s="2">
        <f>IF(ISNA(VLOOKUP(A26,vlookup_c!A:B,2,FALSE)),0,(VLOOKUP(A26,vlookup_c!A:B,2,FALSE)))</f>
        <v>397534</v>
      </c>
      <c r="D26" s="2">
        <f>VLOOKUP(A26,vlookup_c!C:D,2,FALSE)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1066</v>
      </c>
      <c r="B27" s="2">
        <v>27056</v>
      </c>
      <c r="C27" s="2">
        <f>IF(ISNA(VLOOKUP(A27,vlookup_c!A:B,2,FALSE)),0,(VLOOKUP(A27,vlookup_c!A:B,2,FALSE)))</f>
        <v>27056</v>
      </c>
      <c r="D27" s="2">
        <f>VLOOKUP(A27,vlookup_c!C:D,2,FALSE)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1067</v>
      </c>
      <c r="B28" s="2">
        <v>900781</v>
      </c>
      <c r="C28" s="2">
        <f>IF(ISNA(VLOOKUP(A28,vlookup_c!A:B,2,FALSE)),0,(VLOOKUP(A28,vlookup_c!A:B,2,FALSE)))</f>
        <v>900781</v>
      </c>
      <c r="D28" s="2">
        <f>VLOOKUP(A28,vlookup_c!C:D,2,FALSE)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1068</v>
      </c>
      <c r="B29" s="2">
        <v>29537</v>
      </c>
      <c r="C29" s="2">
        <f>IF(ISNA(VLOOKUP(A29,vlookup_c!A:B,2,FALSE)),0,(VLOOKUP(A29,vlookup_c!A:B,2,FALSE)))</f>
        <v>29537</v>
      </c>
      <c r="D29" s="2">
        <f>VLOOKUP(A29,vlookup_c!C:D,2,FALSE)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1069</v>
      </c>
      <c r="B30" s="2">
        <v>433877</v>
      </c>
      <c r="C30" s="2">
        <f>IF(ISNA(VLOOKUP(A30,vlookup_c!A:B,2,FALSE)),0,(VLOOKUP(A30,vlookup_c!A:B,2,FALSE)))</f>
        <v>433877</v>
      </c>
      <c r="D30" s="2">
        <f>VLOOKUP(A30,vlookup_c!C:D,2,FALSE)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1070</v>
      </c>
      <c r="B31" s="2">
        <v>222603</v>
      </c>
      <c r="C31" s="2">
        <f>IF(ISNA(VLOOKUP(A31,vlookup_c!A:B,2,FALSE)),0,(VLOOKUP(A31,vlookup_c!A:B,2,FALSE)))</f>
        <v>222603</v>
      </c>
      <c r="D31" s="2">
        <f>VLOOKUP(A31,vlookup_c!C:D,2,FALSE)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1071</v>
      </c>
      <c r="B32" s="2">
        <v>244792</v>
      </c>
      <c r="C32" s="2">
        <f>IF(ISNA(VLOOKUP(A32,vlookup_c!A:B,2,FALSE)),0,(VLOOKUP(A32,vlookup_c!A:B,2,FALSE)))</f>
        <v>244792</v>
      </c>
      <c r="D32" s="2">
        <f>VLOOKUP(A32,vlookup_c!C:D,2,FALSE)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1072</v>
      </c>
      <c r="B33" s="2">
        <v>33125</v>
      </c>
      <c r="C33" s="2">
        <f>IF(ISNA(VLOOKUP(A33,vlookup_c!A:B,2,FALSE)),0,(VLOOKUP(A33,vlookup_c!A:B,2,FALSE)))</f>
        <v>33125</v>
      </c>
      <c r="D33" s="2">
        <f>VLOOKUP(A33,vlookup_c!C:D,2,FALSE)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1073</v>
      </c>
      <c r="B34" s="2">
        <v>667258</v>
      </c>
      <c r="C34" s="2">
        <f>IF(ISNA(VLOOKUP(A34,vlookup_c!A:B,2,FALSE)),0,(VLOOKUP(A34,vlookup_c!A:B,2,FALSE)))</f>
        <v>667258</v>
      </c>
      <c r="D34" s="2">
        <f>VLOOKUP(A34,vlookup_c!C:D,2,FALSE)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1074</v>
      </c>
      <c r="B35" s="2">
        <v>2197650</v>
      </c>
      <c r="C35" s="2">
        <f>IF(ISNA(VLOOKUP(A35,vlookup_c!A:B,2,FALSE)),0,(VLOOKUP(A35,vlookup_c!A:B,2,FALSE)))</f>
        <v>2197650</v>
      </c>
      <c r="D35" s="2">
        <f>VLOOKUP(A35,vlookup_c!C:D,2,FALSE)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1075</v>
      </c>
      <c r="B36" s="2">
        <v>394717</v>
      </c>
      <c r="C36" s="2">
        <f>IF(ISNA(VLOOKUP(A36,vlookup_c!A:B,2,FALSE)),0,(VLOOKUP(A36,vlookup_c!A:B,2,FALSE)))</f>
        <v>394717</v>
      </c>
      <c r="D36" s="2">
        <f>VLOOKUP(A36,vlookup_c!C:D,2,FALSE)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4</v>
      </c>
      <c r="B37" s="2">
        <v>237000</v>
      </c>
      <c r="C37" s="2">
        <f>IF(ISNA(VLOOKUP(A37,vlookup_c!A:B,2,FALSE)),0,(VLOOKUP(A37,vlookup_c!A:B,2,FALSE)))</f>
        <v>636697</v>
      </c>
      <c r="D37" s="2">
        <f>VLOOKUP(A37,vlookup_c!C:D,2,FALSE)</f>
        <v>0</v>
      </c>
      <c r="E37" s="2">
        <f t="shared" si="0"/>
        <v>-399697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1076</v>
      </c>
      <c r="B38" s="2">
        <v>50000</v>
      </c>
      <c r="C38" s="2">
        <f>IF(ISNA(VLOOKUP(A38,vlookup_c!A:B,2,FALSE)),0,(VLOOKUP(A38,vlookup_c!A:B,2,FALSE)))</f>
        <v>50000</v>
      </c>
      <c r="D38" s="2">
        <f>VLOOKUP(A38,vlookup_c!C:D,2,FALSE)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1077</v>
      </c>
      <c r="B39" s="2">
        <v>2828064</v>
      </c>
      <c r="C39" s="2">
        <f>IF(ISNA(VLOOKUP(A39,vlookup_c!A:B,2,FALSE)),0,(VLOOKUP(A39,vlookup_c!A:B,2,FALSE)))</f>
        <v>2828064</v>
      </c>
      <c r="D39" s="2">
        <f>VLOOKUP(A39,vlookup_c!C:D,2,FALSE)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1078</v>
      </c>
      <c r="B40" s="2">
        <v>445004</v>
      </c>
      <c r="C40" s="2">
        <f>IF(ISNA(VLOOKUP(A40,vlookup_c!A:B,2,FALSE)),0,(VLOOKUP(A40,vlookup_c!A:B,2,FALSE)))</f>
        <v>445004</v>
      </c>
      <c r="D40" s="2">
        <f>VLOOKUP(A40,vlookup_c!C:D,2,FALSE)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1079</v>
      </c>
      <c r="B41" s="2">
        <v>449356</v>
      </c>
      <c r="C41" s="2">
        <f>IF(ISNA(VLOOKUP(A41,vlookup_c!A:B,2,FALSE)),0,(VLOOKUP(A41,vlookup_c!A:B,2,FALSE)))</f>
        <v>449356</v>
      </c>
      <c r="D41" s="2">
        <f>VLOOKUP(A41,vlookup_c!C:D,2,FALSE)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1080</v>
      </c>
      <c r="B42" s="2">
        <v>112737</v>
      </c>
      <c r="C42" s="2">
        <f>IF(ISNA(VLOOKUP(A42,vlookup_c!A:B,2,FALSE)),0,(VLOOKUP(A42,vlookup_c!A:B,2,FALSE)))</f>
        <v>112737</v>
      </c>
      <c r="D42" s="2">
        <f>VLOOKUP(A42,vlookup_c!C:D,2,FALSE)</f>
        <v>225475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1081</v>
      </c>
      <c r="B43" s="2">
        <v>1992720</v>
      </c>
      <c r="C43" s="2">
        <f>IF(ISNA(VLOOKUP(A43,vlookup_c!A:B,2,FALSE)),0,(VLOOKUP(A43,vlookup_c!A:B,2,FALSE)))</f>
        <v>1992720</v>
      </c>
      <c r="D43" s="2">
        <f>VLOOKUP(A43,vlookup_c!C:D,2,FALSE)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1082</v>
      </c>
      <c r="B44" s="2">
        <v>1178820</v>
      </c>
      <c r="C44" s="2">
        <f>IF(ISNA(VLOOKUP(A44,vlookup_c!A:B,2,FALSE)),0,(VLOOKUP(A44,vlookup_c!A:B,2,FALSE)))</f>
        <v>1178820</v>
      </c>
      <c r="D44" s="2">
        <f>VLOOKUP(A44,vlookup_c!C:D,2,FALSE)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1083</v>
      </c>
      <c r="B45" s="2">
        <v>225492</v>
      </c>
      <c r="C45" s="2">
        <f>IF(ISNA(VLOOKUP(A45,vlookup_c!A:B,2,FALSE)),0,(VLOOKUP(A45,vlookup_c!A:B,2,FALSE)))</f>
        <v>225492</v>
      </c>
      <c r="D45" s="2">
        <f>VLOOKUP(A45,vlookup_c!C:D,2,FALSE)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1084</v>
      </c>
      <c r="B46" s="2">
        <v>485914</v>
      </c>
      <c r="C46" s="2">
        <f>IF(ISNA(VLOOKUP(A46,vlookup_c!A:B,2,FALSE)),0,(VLOOKUP(A46,vlookup_c!A:B,2,FALSE)))</f>
        <v>485914</v>
      </c>
      <c r="D46" s="2">
        <f>VLOOKUP(A46,vlookup_c!C:D,2,FALSE)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1085</v>
      </c>
      <c r="B47" s="2">
        <v>371589</v>
      </c>
      <c r="C47" s="2">
        <f>IF(ISNA(VLOOKUP(A47,vlookup_c!A:B,2,FALSE)),0,(VLOOKUP(A47,vlookup_c!A:B,2,FALSE)))</f>
        <v>371589</v>
      </c>
      <c r="D47" s="2">
        <f>VLOOKUP(A47,vlookup_c!C:D,2,FALSE)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1086</v>
      </c>
      <c r="B48" s="2">
        <v>1458490</v>
      </c>
      <c r="C48" s="2">
        <f>IF(ISNA(VLOOKUP(A48,vlookup_c!A:B,2,FALSE)),0,(VLOOKUP(A48,vlookup_c!A:B,2,FALSE)))</f>
        <v>1458490</v>
      </c>
      <c r="D48" s="2">
        <f>VLOOKUP(A48,vlookup_c!C:D,2,FALSE)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1087</v>
      </c>
      <c r="B49" s="2">
        <v>1034689</v>
      </c>
      <c r="C49" s="2">
        <f>IF(ISNA(VLOOKUP(A49,vlookup_c!A:B,2,FALSE)),0,(VLOOKUP(A49,vlookup_c!A:B,2,FALSE)))</f>
        <v>1034689</v>
      </c>
      <c r="D49" s="2">
        <f>VLOOKUP(A49,vlookup_c!C:D,2,FALSE)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951</v>
      </c>
      <c r="B50" s="2">
        <v>47566</v>
      </c>
      <c r="C50" s="2">
        <f>IF(ISNA(VLOOKUP(A50,vlookup_c!A:B,2,FALSE)),0,(VLOOKUP(A50,vlookup_c!A:B,2,FALSE)))</f>
        <v>1135566</v>
      </c>
      <c r="D50" s="2">
        <f>VLOOKUP(A50,vlookup_c!C:D,2,FALSE)</f>
        <v>0</v>
      </c>
      <c r="E50" s="2">
        <f t="shared" si="0"/>
        <v>-1088000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280</v>
      </c>
      <c r="B51" s="2">
        <v>235589</v>
      </c>
      <c r="C51" s="2">
        <f>IF(ISNA(VLOOKUP(A51,vlookup_c!A:B,2,FALSE)),0,(VLOOKUP(A51,vlookup_c!A:B,2,FALSE)))</f>
        <v>250589</v>
      </c>
      <c r="D51" s="2">
        <f>VLOOKUP(A51,vlookup_c!C:D,2,FALSE)</f>
        <v>0</v>
      </c>
      <c r="E51" s="2">
        <f t="shared" si="0"/>
        <v>-15000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1088</v>
      </c>
      <c r="B52" s="2">
        <v>1301461</v>
      </c>
      <c r="C52" s="2">
        <f>IF(ISNA(VLOOKUP(A52,vlookup_c!A:B,2,FALSE)),0,(VLOOKUP(A52,vlookup_c!A:B,2,FALSE)))</f>
        <v>1301461</v>
      </c>
      <c r="D52" s="2">
        <f>VLOOKUP(A52,vlookup_c!C:D,2,FALSE)</f>
        <v>618000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1089</v>
      </c>
      <c r="B53" s="2">
        <v>83685</v>
      </c>
      <c r="C53" s="2">
        <f>IF(ISNA(VLOOKUP(A53,vlookup_c!A:B,2,FALSE)),0,(VLOOKUP(A53,vlookup_c!A:B,2,FALSE)))</f>
        <v>83685</v>
      </c>
      <c r="D53" s="2">
        <f>VLOOKUP(A53,vlookup_c!C:D,2,FALSE)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518</v>
      </c>
      <c r="B54" s="2">
        <v>2200000</v>
      </c>
      <c r="C54" s="2">
        <f>IF(ISNA(VLOOKUP(A54,vlookup_c!A:B,2,FALSE)),0,(VLOOKUP(A54,vlookup_c!A:B,2,FALSE)))</f>
        <v>2217155</v>
      </c>
      <c r="D54" s="2">
        <f>VLOOKUP(A54,vlookup_c!C:D,2,FALSE)</f>
        <v>0</v>
      </c>
      <c r="E54" s="2">
        <f t="shared" si="0"/>
        <v>-17155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1090</v>
      </c>
      <c r="B55" s="2">
        <v>370005</v>
      </c>
      <c r="C55" s="2">
        <f>IF(ISNA(VLOOKUP(A55,vlookup_c!A:B,2,FALSE)),0,(VLOOKUP(A55,vlookup_c!A:B,2,FALSE)))</f>
        <v>370005</v>
      </c>
      <c r="D55" s="2">
        <f>VLOOKUP(A55,vlookup_c!C:D,2,FALSE)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1091</v>
      </c>
      <c r="B56" s="2">
        <v>563017</v>
      </c>
      <c r="C56" s="2">
        <f>IF(ISNA(VLOOKUP(A56,vlookup_c!A:B,2,FALSE)),0,(VLOOKUP(A56,vlookup_c!A:B,2,FALSE)))</f>
        <v>563017</v>
      </c>
      <c r="D56" s="2">
        <f>VLOOKUP(A56,vlookup_c!C:D,2,FALSE)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1092</v>
      </c>
      <c r="B57" s="2">
        <v>764323</v>
      </c>
      <c r="C57" s="2">
        <f>IF(ISNA(VLOOKUP(A57,vlookup_c!A:B,2,FALSE)),0,(VLOOKUP(A57,vlookup_c!A:B,2,FALSE)))</f>
        <v>764323</v>
      </c>
      <c r="D57" s="2">
        <f>VLOOKUP(A57,vlookup_c!C:D,2,FALSE)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948</v>
      </c>
      <c r="B58" s="2">
        <v>20606</v>
      </c>
      <c r="C58" s="2">
        <f>IF(ISNA(VLOOKUP(A58,vlookup_c!A:B,2,FALSE)),0,(VLOOKUP(A58,vlookup_c!A:B,2,FALSE)))</f>
        <v>160606</v>
      </c>
      <c r="D58" s="2">
        <f>VLOOKUP(A58,vlookup_c!C:D,2,FALSE)</f>
        <v>0</v>
      </c>
      <c r="E58" s="2">
        <f t="shared" si="0"/>
        <v>-140000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1093</v>
      </c>
      <c r="B59" s="2">
        <v>42121</v>
      </c>
      <c r="C59" s="2">
        <f>IF(ISNA(VLOOKUP(A59,vlookup_c!A:B,2,FALSE)),0,(VLOOKUP(A59,vlookup_c!A:B,2,FALSE)))</f>
        <v>42121</v>
      </c>
      <c r="D59" s="2">
        <f>VLOOKUP(A59,vlookup_c!C:D,2,FALSE)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1094</v>
      </c>
      <c r="B60" s="2">
        <v>450920</v>
      </c>
      <c r="C60" s="2">
        <f>IF(ISNA(VLOOKUP(A60,vlookup_c!A:B,2,FALSE)),0,(VLOOKUP(A60,vlookup_c!A:B,2,FALSE)))</f>
        <v>450920</v>
      </c>
      <c r="D60" s="2">
        <f>VLOOKUP(A60,vlookup_c!C:D,2,FALSE)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80</v>
      </c>
      <c r="B61" s="2">
        <v>49489</v>
      </c>
      <c r="C61" s="2">
        <f>IF(ISNA(VLOOKUP(A61,vlookup_c!A:B,2,FALSE)),0,(VLOOKUP(A61,vlookup_c!A:B,2,FALSE)))</f>
        <v>459818</v>
      </c>
      <c r="D61" s="2">
        <f>VLOOKUP(A61,vlookup_c!C:D,2,FALSE)</f>
        <v>0</v>
      </c>
      <c r="E61" s="2">
        <f t="shared" si="0"/>
        <v>-410329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1095</v>
      </c>
      <c r="B62" s="2">
        <v>480179</v>
      </c>
      <c r="C62" s="2">
        <f>IF(ISNA(VLOOKUP(A62,vlookup_c!A:B,2,FALSE)),0,(VLOOKUP(A62,vlookup_c!A:B,2,FALSE)))</f>
        <v>480179</v>
      </c>
      <c r="D62" s="2">
        <f>VLOOKUP(A62,vlookup_c!C:D,2,FALSE)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1096</v>
      </c>
      <c r="B63" s="2">
        <v>790500</v>
      </c>
      <c r="C63" s="2">
        <f>IF(ISNA(VLOOKUP(A63,vlookup_c!A:B,2,FALSE)),0,(VLOOKUP(A63,vlookup_c!A:B,2,FALSE)))</f>
        <v>790500</v>
      </c>
      <c r="D63" s="2">
        <f>VLOOKUP(A63,vlookup_c!C:D,2,FALSE)</f>
        <v>14200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1097</v>
      </c>
      <c r="B64" s="2">
        <v>23347</v>
      </c>
      <c r="C64" s="2">
        <f>IF(ISNA(VLOOKUP(A64,vlookup_c!A:B,2,FALSE)),0,(VLOOKUP(A64,vlookup_c!A:B,2,FALSE)))</f>
        <v>23347</v>
      </c>
      <c r="D64" s="2">
        <f>VLOOKUP(A64,vlookup_c!C:D,2,FALSE)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1098</v>
      </c>
      <c r="B65" s="2">
        <v>19191</v>
      </c>
      <c r="C65" s="2">
        <f>IF(ISNA(VLOOKUP(A65,vlookup_c!A:B,2,FALSE)),0,(VLOOKUP(A65,vlookup_c!A:B,2,FALSE)))</f>
        <v>19191</v>
      </c>
      <c r="D65" s="2">
        <f>VLOOKUP(A65,vlookup_c!C:D,2,FALSE)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1099</v>
      </c>
      <c r="B66" s="2">
        <v>1699200</v>
      </c>
      <c r="C66" s="2">
        <f>IF(ISNA(VLOOKUP(A66,vlookup_c!A:B,2,FALSE)),0,(VLOOKUP(A66,vlookup_c!A:B,2,FALSE)))</f>
        <v>1699200</v>
      </c>
      <c r="D66" s="2">
        <f>VLOOKUP(A66,vlookup_c!C:D,2,FALSE)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1100</v>
      </c>
      <c r="B67" s="2">
        <v>1515148</v>
      </c>
      <c r="C67" s="2">
        <f>IF(ISNA(VLOOKUP(A67,vlookup_c!A:B,2,FALSE)),0,(VLOOKUP(A67,vlookup_c!A:B,2,FALSE)))</f>
        <v>1515148</v>
      </c>
      <c r="D67" s="2">
        <f>VLOOKUP(A67,vlookup_c!C:D,2,FALSE)</f>
        <v>0</v>
      </c>
      <c r="E67" s="2">
        <f t="shared" ref="E67" si="3">B67-C67</f>
        <v>0</v>
      </c>
      <c r="F67" t="str">
        <f t="shared" ref="F67" si="4">IF(B67=C67,"aman",IF(B67&lt;C67,"aman","cek"))</f>
        <v>aman</v>
      </c>
      <c r="G67" t="str">
        <f t="shared" ref="G67" si="5">IF(D67=B67,"no update","update")</f>
        <v>update</v>
      </c>
    </row>
  </sheetData>
  <autoFilter ref="A1:G67" xr:uid="{807E4320-4C24-46BF-A347-7997B53395E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813A4-9D6C-44D4-B014-376448C12DBE}">
  <dimension ref="A1:D67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958</v>
      </c>
      <c r="B1" s="2" t="s">
        <v>960</v>
      </c>
      <c r="C1" s="1" t="s">
        <v>958</v>
      </c>
      <c r="D1" s="2" t="s">
        <v>961</v>
      </c>
    </row>
    <row r="2" spans="1:4" x14ac:dyDescent="0.25">
      <c r="A2" s="1" t="s">
        <v>1042</v>
      </c>
      <c r="B2" s="2">
        <v>259</v>
      </c>
      <c r="C2" s="1" t="s">
        <v>1042</v>
      </c>
      <c r="D2" s="2">
        <v>0</v>
      </c>
    </row>
    <row r="3" spans="1:4" x14ac:dyDescent="0.25">
      <c r="A3" s="1" t="s">
        <v>1043</v>
      </c>
      <c r="B3" s="2">
        <v>121899</v>
      </c>
      <c r="C3" s="1" t="s">
        <v>1043</v>
      </c>
      <c r="D3" s="2">
        <v>0</v>
      </c>
    </row>
    <row r="4" spans="1:4" x14ac:dyDescent="0.25">
      <c r="A4" s="1" t="s">
        <v>1044</v>
      </c>
      <c r="B4" s="2">
        <v>95111</v>
      </c>
      <c r="C4" s="1" t="s">
        <v>1044</v>
      </c>
      <c r="D4" s="2">
        <v>0</v>
      </c>
    </row>
    <row r="5" spans="1:4" x14ac:dyDescent="0.25">
      <c r="A5" s="1" t="s">
        <v>1045</v>
      </c>
      <c r="B5" s="2">
        <v>233490</v>
      </c>
      <c r="C5" s="1" t="s">
        <v>1045</v>
      </c>
      <c r="D5" s="2">
        <v>0</v>
      </c>
    </row>
    <row r="6" spans="1:4" x14ac:dyDescent="0.25">
      <c r="A6" s="1" t="s">
        <v>925</v>
      </c>
      <c r="B6" s="2">
        <v>896066</v>
      </c>
      <c r="C6" s="1" t="s">
        <v>925</v>
      </c>
      <c r="D6" s="2">
        <v>0</v>
      </c>
    </row>
    <row r="7" spans="1:4" x14ac:dyDescent="0.25">
      <c r="A7" s="1" t="s">
        <v>1046</v>
      </c>
      <c r="B7" s="2">
        <v>275425</v>
      </c>
      <c r="C7" s="1" t="s">
        <v>1046</v>
      </c>
      <c r="D7" s="2">
        <v>275425</v>
      </c>
    </row>
    <row r="8" spans="1:4" x14ac:dyDescent="0.25">
      <c r="A8" s="1" t="s">
        <v>1047</v>
      </c>
      <c r="B8" s="2">
        <v>48958</v>
      </c>
      <c r="C8" s="1" t="s">
        <v>1047</v>
      </c>
      <c r="D8" s="2">
        <v>0</v>
      </c>
    </row>
    <row r="9" spans="1:4" x14ac:dyDescent="0.25">
      <c r="A9" s="1" t="s">
        <v>1048</v>
      </c>
      <c r="B9" s="2">
        <v>157886</v>
      </c>
      <c r="C9" s="1" t="s">
        <v>1048</v>
      </c>
      <c r="D9" s="2">
        <v>0</v>
      </c>
    </row>
    <row r="10" spans="1:4" x14ac:dyDescent="0.25">
      <c r="A10" s="1" t="s">
        <v>1049</v>
      </c>
      <c r="B10" s="2">
        <v>9494</v>
      </c>
      <c r="C10" s="1" t="s">
        <v>1049</v>
      </c>
      <c r="D10" s="2">
        <v>0</v>
      </c>
    </row>
    <row r="11" spans="1:4" x14ac:dyDescent="0.25">
      <c r="A11" s="1" t="s">
        <v>1050</v>
      </c>
      <c r="B11" s="2">
        <v>400000</v>
      </c>
      <c r="C11" s="1" t="s">
        <v>1050</v>
      </c>
      <c r="D11" s="2">
        <v>0</v>
      </c>
    </row>
    <row r="12" spans="1:4" x14ac:dyDescent="0.25">
      <c r="A12" s="1" t="s">
        <v>1051</v>
      </c>
      <c r="B12" s="2">
        <v>22711</v>
      </c>
      <c r="C12" s="1" t="s">
        <v>1051</v>
      </c>
      <c r="D12" s="2">
        <v>0</v>
      </c>
    </row>
    <row r="13" spans="1:4" x14ac:dyDescent="0.25">
      <c r="A13" s="1" t="s">
        <v>1052</v>
      </c>
      <c r="B13" s="2">
        <v>662382</v>
      </c>
      <c r="C13" s="1" t="s">
        <v>1052</v>
      </c>
      <c r="D13" s="2">
        <v>2</v>
      </c>
    </row>
    <row r="14" spans="1:4" x14ac:dyDescent="0.25">
      <c r="A14" s="1" t="s">
        <v>1053</v>
      </c>
      <c r="B14" s="2">
        <v>98449</v>
      </c>
      <c r="C14" s="1" t="s">
        <v>1053</v>
      </c>
      <c r="D14" s="2">
        <v>0</v>
      </c>
    </row>
    <row r="15" spans="1:4" x14ac:dyDescent="0.25">
      <c r="A15" s="1" t="s">
        <v>1054</v>
      </c>
      <c r="B15" s="2">
        <v>953389</v>
      </c>
      <c r="C15" s="1" t="s">
        <v>1054</v>
      </c>
      <c r="D15" s="2">
        <v>0</v>
      </c>
    </row>
    <row r="16" spans="1:4" x14ac:dyDescent="0.25">
      <c r="A16" s="1" t="s">
        <v>1055</v>
      </c>
      <c r="B16" s="2">
        <v>25882</v>
      </c>
      <c r="C16" s="1" t="s">
        <v>1055</v>
      </c>
      <c r="D16" s="2">
        <v>59560</v>
      </c>
    </row>
    <row r="17" spans="1:4" x14ac:dyDescent="0.25">
      <c r="A17" s="1" t="s">
        <v>1056</v>
      </c>
      <c r="B17" s="2">
        <v>733169</v>
      </c>
      <c r="C17" s="1" t="s">
        <v>1056</v>
      </c>
      <c r="D17" s="2">
        <v>0</v>
      </c>
    </row>
    <row r="18" spans="1:4" x14ac:dyDescent="0.25">
      <c r="A18" s="1" t="s">
        <v>1057</v>
      </c>
      <c r="B18" s="2">
        <v>276777</v>
      </c>
      <c r="C18" s="1" t="s">
        <v>1057</v>
      </c>
      <c r="D18" s="2">
        <v>0</v>
      </c>
    </row>
    <row r="19" spans="1:4" x14ac:dyDescent="0.25">
      <c r="A19" s="1" t="s">
        <v>1058</v>
      </c>
      <c r="B19" s="2">
        <v>605837</v>
      </c>
      <c r="C19" s="1" t="s">
        <v>1058</v>
      </c>
      <c r="D19" s="2">
        <v>0</v>
      </c>
    </row>
    <row r="20" spans="1:4" x14ac:dyDescent="0.25">
      <c r="A20" s="1" t="s">
        <v>1059</v>
      </c>
      <c r="B20" s="2">
        <v>499914</v>
      </c>
      <c r="C20" s="1" t="s">
        <v>1059</v>
      </c>
      <c r="D20" s="2">
        <v>0</v>
      </c>
    </row>
    <row r="21" spans="1:4" x14ac:dyDescent="0.25">
      <c r="A21" s="1" t="s">
        <v>1060</v>
      </c>
      <c r="B21" s="2">
        <v>323158</v>
      </c>
      <c r="C21" s="1" t="s">
        <v>1060</v>
      </c>
      <c r="D21" s="2">
        <v>0</v>
      </c>
    </row>
    <row r="22" spans="1:4" x14ac:dyDescent="0.25">
      <c r="A22" s="1" t="s">
        <v>1061</v>
      </c>
      <c r="B22" s="2">
        <v>16948</v>
      </c>
      <c r="C22" s="1" t="s">
        <v>1061</v>
      </c>
      <c r="D22" s="2">
        <v>0</v>
      </c>
    </row>
    <row r="23" spans="1:4" x14ac:dyDescent="0.25">
      <c r="A23" s="1" t="s">
        <v>1062</v>
      </c>
      <c r="B23" s="2">
        <v>520713</v>
      </c>
      <c r="C23" s="1" t="s">
        <v>1062</v>
      </c>
      <c r="D23" s="2">
        <v>0</v>
      </c>
    </row>
    <row r="24" spans="1:4" x14ac:dyDescent="0.25">
      <c r="A24" s="1" t="s">
        <v>1063</v>
      </c>
      <c r="B24" s="2">
        <v>769168</v>
      </c>
      <c r="C24" s="1" t="s">
        <v>1063</v>
      </c>
      <c r="D24" s="2">
        <v>0</v>
      </c>
    </row>
    <row r="25" spans="1:4" x14ac:dyDescent="0.25">
      <c r="A25" s="1" t="s">
        <v>1064</v>
      </c>
      <c r="B25" s="2">
        <v>1721891</v>
      </c>
      <c r="C25" s="1" t="s">
        <v>1064</v>
      </c>
      <c r="D25" s="2">
        <v>2503</v>
      </c>
    </row>
    <row r="26" spans="1:4" x14ac:dyDescent="0.25">
      <c r="A26" s="1" t="s">
        <v>1065</v>
      </c>
      <c r="B26" s="2">
        <v>397534</v>
      </c>
      <c r="C26" s="1" t="s">
        <v>1065</v>
      </c>
      <c r="D26" s="2">
        <v>0</v>
      </c>
    </row>
    <row r="27" spans="1:4" x14ac:dyDescent="0.25">
      <c r="A27" s="1" t="s">
        <v>1066</v>
      </c>
      <c r="B27" s="2">
        <v>27056</v>
      </c>
      <c r="C27" s="1" t="s">
        <v>1066</v>
      </c>
      <c r="D27" s="2">
        <v>0</v>
      </c>
    </row>
    <row r="28" spans="1:4" x14ac:dyDescent="0.25">
      <c r="A28" s="1" t="s">
        <v>1067</v>
      </c>
      <c r="B28" s="2">
        <v>900781</v>
      </c>
      <c r="C28" s="1" t="s">
        <v>1067</v>
      </c>
      <c r="D28" s="2">
        <v>0</v>
      </c>
    </row>
    <row r="29" spans="1:4" x14ac:dyDescent="0.25">
      <c r="A29" s="1" t="s">
        <v>1068</v>
      </c>
      <c r="B29" s="2">
        <v>29537</v>
      </c>
      <c r="C29" s="1" t="s">
        <v>1068</v>
      </c>
      <c r="D29" s="2">
        <v>0</v>
      </c>
    </row>
    <row r="30" spans="1:4" x14ac:dyDescent="0.25">
      <c r="A30" s="1" t="s">
        <v>1069</v>
      </c>
      <c r="B30" s="2">
        <v>433877</v>
      </c>
      <c r="C30" s="1" t="s">
        <v>1069</v>
      </c>
      <c r="D30" s="2">
        <v>0</v>
      </c>
    </row>
    <row r="31" spans="1:4" x14ac:dyDescent="0.25">
      <c r="A31" s="1" t="s">
        <v>1070</v>
      </c>
      <c r="B31" s="2">
        <v>222603</v>
      </c>
      <c r="C31" s="1" t="s">
        <v>1070</v>
      </c>
      <c r="D31" s="2">
        <v>0</v>
      </c>
    </row>
    <row r="32" spans="1:4" x14ac:dyDescent="0.25">
      <c r="A32" s="1" t="s">
        <v>1071</v>
      </c>
      <c r="B32" s="2">
        <v>244792</v>
      </c>
      <c r="C32" s="1" t="s">
        <v>1071</v>
      </c>
      <c r="D32" s="2">
        <v>0</v>
      </c>
    </row>
    <row r="33" spans="1:4" x14ac:dyDescent="0.25">
      <c r="A33" s="1" t="s">
        <v>1072</v>
      </c>
      <c r="B33" s="2">
        <v>33125</v>
      </c>
      <c r="C33" s="1" t="s">
        <v>1072</v>
      </c>
      <c r="D33" s="2">
        <v>0</v>
      </c>
    </row>
    <row r="34" spans="1:4" x14ac:dyDescent="0.25">
      <c r="A34" s="1" t="s">
        <v>1073</v>
      </c>
      <c r="B34" s="2">
        <v>667258</v>
      </c>
      <c r="C34" s="1" t="s">
        <v>1073</v>
      </c>
      <c r="D34" s="2">
        <v>0</v>
      </c>
    </row>
    <row r="35" spans="1:4" x14ac:dyDescent="0.25">
      <c r="A35" s="1" t="s">
        <v>1074</v>
      </c>
      <c r="B35" s="2">
        <v>2197650</v>
      </c>
      <c r="C35" s="1" t="s">
        <v>1074</v>
      </c>
      <c r="D35" s="2">
        <v>0</v>
      </c>
    </row>
    <row r="36" spans="1:4" x14ac:dyDescent="0.25">
      <c r="A36" s="1" t="s">
        <v>1075</v>
      </c>
      <c r="B36" s="2">
        <v>394717</v>
      </c>
      <c r="C36" s="1" t="s">
        <v>1075</v>
      </c>
      <c r="D36" s="2">
        <v>0</v>
      </c>
    </row>
    <row r="37" spans="1:4" x14ac:dyDescent="0.25">
      <c r="A37" s="1" t="s">
        <v>4</v>
      </c>
      <c r="B37" s="2">
        <v>636697</v>
      </c>
      <c r="C37" s="1" t="s">
        <v>4</v>
      </c>
      <c r="D37" s="2">
        <v>0</v>
      </c>
    </row>
    <row r="38" spans="1:4" x14ac:dyDescent="0.25">
      <c r="A38" s="1" t="s">
        <v>1076</v>
      </c>
      <c r="B38" s="2">
        <v>50000</v>
      </c>
      <c r="C38" s="1" t="s">
        <v>1076</v>
      </c>
      <c r="D38" s="2">
        <v>0</v>
      </c>
    </row>
    <row r="39" spans="1:4" x14ac:dyDescent="0.25">
      <c r="A39" s="1" t="s">
        <v>1077</v>
      </c>
      <c r="B39" s="2">
        <v>2828064</v>
      </c>
      <c r="C39" s="1" t="s">
        <v>1077</v>
      </c>
      <c r="D39" s="2">
        <v>0</v>
      </c>
    </row>
    <row r="40" spans="1:4" x14ac:dyDescent="0.25">
      <c r="A40" s="1" t="s">
        <v>1078</v>
      </c>
      <c r="B40" s="2">
        <v>445004</v>
      </c>
      <c r="C40" s="1" t="s">
        <v>1078</v>
      </c>
      <c r="D40" s="2">
        <v>0</v>
      </c>
    </row>
    <row r="41" spans="1:4" x14ac:dyDescent="0.25">
      <c r="A41" s="1" t="s">
        <v>1079</v>
      </c>
      <c r="B41" s="2">
        <v>449356</v>
      </c>
      <c r="C41" s="1" t="s">
        <v>1079</v>
      </c>
      <c r="D41" s="2">
        <v>0</v>
      </c>
    </row>
    <row r="42" spans="1:4" x14ac:dyDescent="0.25">
      <c r="A42" s="1" t="s">
        <v>1080</v>
      </c>
      <c r="B42" s="2">
        <v>112737</v>
      </c>
      <c r="C42" s="1" t="s">
        <v>1080</v>
      </c>
      <c r="D42" s="2">
        <v>225475</v>
      </c>
    </row>
    <row r="43" spans="1:4" x14ac:dyDescent="0.25">
      <c r="A43" s="1" t="s">
        <v>1081</v>
      </c>
      <c r="B43" s="2">
        <v>1992720</v>
      </c>
      <c r="C43" s="1" t="s">
        <v>1081</v>
      </c>
      <c r="D43" s="2">
        <v>0</v>
      </c>
    </row>
    <row r="44" spans="1:4" x14ac:dyDescent="0.25">
      <c r="A44" s="1" t="s">
        <v>1082</v>
      </c>
      <c r="B44" s="2">
        <v>1178820</v>
      </c>
      <c r="C44" s="1" t="s">
        <v>1082</v>
      </c>
      <c r="D44" s="2">
        <v>0</v>
      </c>
    </row>
    <row r="45" spans="1:4" x14ac:dyDescent="0.25">
      <c r="A45" s="1" t="s">
        <v>1083</v>
      </c>
      <c r="B45" s="2">
        <v>225492</v>
      </c>
      <c r="C45" s="1" t="s">
        <v>1083</v>
      </c>
      <c r="D45" s="2">
        <v>0</v>
      </c>
    </row>
    <row r="46" spans="1:4" x14ac:dyDescent="0.25">
      <c r="A46" s="1" t="s">
        <v>1084</v>
      </c>
      <c r="B46" s="2">
        <v>485914</v>
      </c>
      <c r="C46" s="1" t="s">
        <v>1084</v>
      </c>
      <c r="D46" s="2">
        <v>0</v>
      </c>
    </row>
    <row r="47" spans="1:4" x14ac:dyDescent="0.25">
      <c r="A47" s="1" t="s">
        <v>1085</v>
      </c>
      <c r="B47" s="2">
        <v>371589</v>
      </c>
      <c r="C47" s="1" t="s">
        <v>1085</v>
      </c>
      <c r="D47" s="2">
        <v>0</v>
      </c>
    </row>
    <row r="48" spans="1:4" x14ac:dyDescent="0.25">
      <c r="A48" s="1" t="s">
        <v>1086</v>
      </c>
      <c r="B48" s="2">
        <v>1458490</v>
      </c>
      <c r="C48" s="1" t="s">
        <v>1086</v>
      </c>
      <c r="D48" s="2">
        <v>0</v>
      </c>
    </row>
    <row r="49" spans="1:4" x14ac:dyDescent="0.25">
      <c r="A49" s="1" t="s">
        <v>1087</v>
      </c>
      <c r="B49" s="2">
        <v>1034689</v>
      </c>
      <c r="C49" s="1" t="s">
        <v>1087</v>
      </c>
      <c r="D49" s="2">
        <v>0</v>
      </c>
    </row>
    <row r="50" spans="1:4" x14ac:dyDescent="0.25">
      <c r="A50" s="1" t="s">
        <v>951</v>
      </c>
      <c r="B50" s="2">
        <v>1135566</v>
      </c>
      <c r="C50" s="1" t="s">
        <v>951</v>
      </c>
      <c r="D50" s="2">
        <v>0</v>
      </c>
    </row>
    <row r="51" spans="1:4" x14ac:dyDescent="0.25">
      <c r="A51" s="1" t="s">
        <v>280</v>
      </c>
      <c r="B51" s="2">
        <v>250589</v>
      </c>
      <c r="C51" s="1" t="s">
        <v>280</v>
      </c>
      <c r="D51" s="2">
        <v>0</v>
      </c>
    </row>
    <row r="52" spans="1:4" x14ac:dyDescent="0.25">
      <c r="A52" s="1" t="s">
        <v>1088</v>
      </c>
      <c r="B52" s="2">
        <v>1301461</v>
      </c>
      <c r="C52" s="1" t="s">
        <v>1088</v>
      </c>
      <c r="D52" s="2">
        <v>618000</v>
      </c>
    </row>
    <row r="53" spans="1:4" x14ac:dyDescent="0.25">
      <c r="A53" s="1" t="s">
        <v>1089</v>
      </c>
      <c r="B53" s="2">
        <v>83685</v>
      </c>
      <c r="C53" s="1" t="s">
        <v>1089</v>
      </c>
      <c r="D53" s="2">
        <v>0</v>
      </c>
    </row>
    <row r="54" spans="1:4" x14ac:dyDescent="0.25">
      <c r="A54" s="1" t="s">
        <v>518</v>
      </c>
      <c r="B54" s="2">
        <v>2217155</v>
      </c>
      <c r="C54" s="1" t="s">
        <v>518</v>
      </c>
      <c r="D54" s="2">
        <v>0</v>
      </c>
    </row>
    <row r="55" spans="1:4" x14ac:dyDescent="0.25">
      <c r="A55" s="1" t="s">
        <v>1090</v>
      </c>
      <c r="B55" s="2">
        <v>370005</v>
      </c>
      <c r="C55" s="1" t="s">
        <v>1090</v>
      </c>
      <c r="D55" s="2">
        <v>0</v>
      </c>
    </row>
    <row r="56" spans="1:4" x14ac:dyDescent="0.25">
      <c r="A56" s="1" t="s">
        <v>1091</v>
      </c>
      <c r="B56" s="2">
        <v>563017</v>
      </c>
      <c r="C56" s="1" t="s">
        <v>1091</v>
      </c>
      <c r="D56" s="2">
        <v>0</v>
      </c>
    </row>
    <row r="57" spans="1:4" x14ac:dyDescent="0.25">
      <c r="A57" s="1" t="s">
        <v>1092</v>
      </c>
      <c r="B57" s="2">
        <v>764323</v>
      </c>
      <c r="C57" s="1" t="s">
        <v>1092</v>
      </c>
      <c r="D57" s="2">
        <v>0</v>
      </c>
    </row>
    <row r="58" spans="1:4" x14ac:dyDescent="0.25">
      <c r="A58" s="1" t="s">
        <v>948</v>
      </c>
      <c r="B58" s="2">
        <v>160606</v>
      </c>
      <c r="C58" s="1" t="s">
        <v>948</v>
      </c>
      <c r="D58" s="2">
        <v>0</v>
      </c>
    </row>
    <row r="59" spans="1:4" x14ac:dyDescent="0.25">
      <c r="A59" s="1" t="s">
        <v>1093</v>
      </c>
      <c r="B59" s="2">
        <v>42121</v>
      </c>
      <c r="C59" s="1" t="s">
        <v>1093</v>
      </c>
      <c r="D59" s="2">
        <v>0</v>
      </c>
    </row>
    <row r="60" spans="1:4" x14ac:dyDescent="0.25">
      <c r="A60" s="1" t="s">
        <v>1094</v>
      </c>
      <c r="B60" s="2">
        <v>450920</v>
      </c>
      <c r="C60" s="1" t="s">
        <v>1094</v>
      </c>
      <c r="D60" s="2">
        <v>0</v>
      </c>
    </row>
    <row r="61" spans="1:4" x14ac:dyDescent="0.25">
      <c r="A61" s="1" t="s">
        <v>80</v>
      </c>
      <c r="B61" s="2">
        <v>459818</v>
      </c>
      <c r="C61" s="1" t="s">
        <v>80</v>
      </c>
      <c r="D61" s="2">
        <v>0</v>
      </c>
    </row>
    <row r="62" spans="1:4" x14ac:dyDescent="0.25">
      <c r="A62" s="1" t="s">
        <v>1095</v>
      </c>
      <c r="B62" s="2">
        <v>480179</v>
      </c>
      <c r="C62" s="1" t="s">
        <v>1095</v>
      </c>
      <c r="D62" s="2">
        <v>0</v>
      </c>
    </row>
    <row r="63" spans="1:4" x14ac:dyDescent="0.25">
      <c r="A63" s="1" t="s">
        <v>1096</v>
      </c>
      <c r="B63" s="2">
        <v>790500</v>
      </c>
      <c r="C63" s="1" t="s">
        <v>1096</v>
      </c>
      <c r="D63" s="2">
        <v>14200</v>
      </c>
    </row>
    <row r="64" spans="1:4" x14ac:dyDescent="0.25">
      <c r="A64" s="1" t="s">
        <v>1097</v>
      </c>
      <c r="B64" s="2">
        <v>23347</v>
      </c>
      <c r="C64" s="1" t="s">
        <v>1097</v>
      </c>
      <c r="D64" s="2">
        <v>0</v>
      </c>
    </row>
    <row r="65" spans="1:4" x14ac:dyDescent="0.25">
      <c r="A65" s="1" t="s">
        <v>1098</v>
      </c>
      <c r="B65" s="2">
        <v>19191</v>
      </c>
      <c r="C65" s="1" t="s">
        <v>1098</v>
      </c>
      <c r="D65" s="2">
        <v>0</v>
      </c>
    </row>
    <row r="66" spans="1:4" x14ac:dyDescent="0.25">
      <c r="A66" s="1" t="s">
        <v>1099</v>
      </c>
      <c r="B66" s="2">
        <v>1699200</v>
      </c>
      <c r="C66" s="1" t="s">
        <v>1099</v>
      </c>
      <c r="D66" s="2">
        <v>0</v>
      </c>
    </row>
    <row r="67" spans="1:4" x14ac:dyDescent="0.25">
      <c r="A67" s="1" t="s">
        <v>1100</v>
      </c>
      <c r="B67" s="2">
        <v>1515148</v>
      </c>
      <c r="C67" s="1" t="s">
        <v>1100</v>
      </c>
      <c r="D67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57A2E-1209-4810-90F5-1437CB94759B}">
  <dimension ref="A1:C7"/>
  <sheetViews>
    <sheetView workbookViewId="0"/>
  </sheetViews>
  <sheetFormatPr defaultRowHeight="15" x14ac:dyDescent="0.25"/>
  <cols>
    <col min="1" max="1" width="17.28515625" style="1" bestFit="1" customWidth="1"/>
    <col min="2" max="2" width="7.85546875" style="2" bestFit="1" customWidth="1"/>
    <col min="3" max="3" width="6.28515625" style="1" bestFit="1" customWidth="1"/>
  </cols>
  <sheetData>
    <row r="1" spans="1:3" x14ac:dyDescent="0.25">
      <c r="A1" s="1" t="s">
        <v>1101</v>
      </c>
      <c r="B1" s="2" t="s">
        <v>1102</v>
      </c>
      <c r="C1" s="1" t="s">
        <v>963</v>
      </c>
    </row>
    <row r="2" spans="1:3" x14ac:dyDescent="0.25">
      <c r="A2" s="1" t="s">
        <v>1103</v>
      </c>
      <c r="B2" s="2">
        <v>4311</v>
      </c>
      <c r="C2" s="1" t="s">
        <v>1104</v>
      </c>
    </row>
    <row r="3" spans="1:3" x14ac:dyDescent="0.25">
      <c r="A3" s="1" t="s">
        <v>1105</v>
      </c>
      <c r="B3" s="2">
        <v>120162</v>
      </c>
      <c r="C3" s="1" t="s">
        <v>1104</v>
      </c>
    </row>
    <row r="4" spans="1:3" x14ac:dyDescent="0.25">
      <c r="A4" s="1" t="s">
        <v>970</v>
      </c>
      <c r="B4" s="2">
        <v>613666</v>
      </c>
      <c r="C4" s="1" t="s">
        <v>1104</v>
      </c>
    </row>
    <row r="5" spans="1:3" x14ac:dyDescent="0.25">
      <c r="A5" s="1" t="s">
        <v>1106</v>
      </c>
      <c r="B5" s="2">
        <v>320695</v>
      </c>
      <c r="C5" s="1" t="s">
        <v>1104</v>
      </c>
    </row>
    <row r="6" spans="1:3" x14ac:dyDescent="0.25">
      <c r="A6" s="1" t="s">
        <v>1107</v>
      </c>
      <c r="B6" s="2">
        <v>137509</v>
      </c>
      <c r="C6" s="1" t="s">
        <v>1104</v>
      </c>
    </row>
    <row r="7" spans="1:3" x14ac:dyDescent="0.25">
      <c r="A7" s="1" t="s">
        <v>1108</v>
      </c>
      <c r="B7" s="2">
        <v>220582</v>
      </c>
      <c r="C7" s="1" t="s">
        <v>1104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autopay</vt:lpstr>
      <vt:lpstr>vlookup_a</vt:lpstr>
      <vt:lpstr>briva repay</vt:lpstr>
      <vt:lpstr>vlookup_b</vt:lpstr>
      <vt:lpstr>customer payout</vt:lpstr>
      <vt:lpstr>vlookup_c</vt:lpstr>
      <vt:lpstr>briva redem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</dc:creator>
  <cp:lastModifiedBy>Asani</cp:lastModifiedBy>
  <dcterms:created xsi:type="dcterms:W3CDTF">2023-04-07T12:24:25Z</dcterms:created>
  <dcterms:modified xsi:type="dcterms:W3CDTF">2023-04-07T13:31:23Z</dcterms:modified>
</cp:coreProperties>
</file>