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11"/>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module!$A$1:$L$764</definedName>
  </definedNames>
  <calcPr calcId="124519"/>
</workbook>
</file>

<file path=xl/calcChain.xml><?xml version="1.0" encoding="utf-8"?>
<calcChain xmlns="http://schemas.openxmlformats.org/spreadsheetml/2006/main">
  <c r="M112" i="8"/>
  <c r="M113"/>
  <c r="M114"/>
  <c r="M115"/>
  <c r="M116"/>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1" i="8"/>
  <c r="M110"/>
  <c r="M109"/>
  <c r="M108"/>
  <c r="M107"/>
  <c r="M48" i="7"/>
  <c r="M46"/>
  <c r="M47"/>
  <c r="M45"/>
  <c r="M6" i="11"/>
  <c r="M5"/>
  <c r="M44" i="7"/>
  <c r="M4" i="11"/>
  <c r="M3"/>
  <c r="M43" i="7"/>
  <c r="M2" i="11"/>
  <c r="L683" i="6" l="1"/>
  <c r="L684"/>
  <c r="L685"/>
  <c r="L686"/>
  <c r="L687"/>
  <c r="L688"/>
  <c r="L689"/>
  <c r="M45" i="8"/>
  <c r="M10"/>
  <c r="M9"/>
  <c r="M8"/>
  <c r="M7"/>
  <c r="M6"/>
  <c r="M5"/>
  <c r="M104"/>
  <c r="M105"/>
  <c r="M106"/>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3" i="8"/>
  <c r="M102"/>
  <c r="M101"/>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0" i="8"/>
  <c r="M99"/>
  <c r="M98"/>
  <c r="M38" i="7"/>
  <c r="M37"/>
  <c r="M97" i="8"/>
  <c r="M96"/>
  <c r="M95"/>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<sst xmlns="http://schemas.openxmlformats.org/spreadsheetml/2006/main" count="6580" uniqueCount="1134">
  <si>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</si>
  <si>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</si>
  <si>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</si>
  <si>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</si>
  <si>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</si>
  <si>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</si>
  <si>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</si>
  <si>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</si>
  <si>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</si>
  <si>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</si>
  <si>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</si>
  <si>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</si>
  <si>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</si>
  <si>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</si>
  <si>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</si>
  <si>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</si>
  <si>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</si>
  <si>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</si>
  <si>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</si>
  <si>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</si>
  <si>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</si>
  <si>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</si>
  <si>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</si>
  <si>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</si>
  <si>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</si>
  <si>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</si>
  <si>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</si>
  <si>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</si>
  <si>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</si>
  <si>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</si>
  <si>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</si>
  <si>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</si>
  <si>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</si>
  <si>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</si>
  <si>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</si>
  <si>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</si>
  <si>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</si>
  <si>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</si>
  <si>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</si>
  <si>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</si>
  <si>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</si>
  <si>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</si>
  <si>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</si>
  <si>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</si>
  <si>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</si>
  <si>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</si>
  <si>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</si>
  <si>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</si>
  <si>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</si>
  <si>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</si>
  <si>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</si>
  <si>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</si>
  <si>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</si>
  <si>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</si>
  <si>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</si>
  <si>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</si>
  <si>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</si>
  <si>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</si>
  <si>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</si>
  <si>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</si>
  <si>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</si>
  <si>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</si>
  <si>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</si>
  <si>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</si>
  <si>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</si>
  <si>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</si>
  <si>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</si>
  <si>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</si>
  <si>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</si>
  <si>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</si>
  <si>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</si>
  <si>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</si>
  <si>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</si>
  <si>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</si>
  <si>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</si>
  <si>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</si>
  <si>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</si>
  <si>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</si>
  <si>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</si>
  <si>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</si>
  <si>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</si>
  <si>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</si>
  <si>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</si>
  <si>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</si>
  <si>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</si>
  <si>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</si>
  <si>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</si>
  <si>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</si>
  <si>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</si>
  <si>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</si>
  <si>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</si>
  <si>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</si>
  <si>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</si>
  <si>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</si>
  <si>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</si>
  <si>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</si>
  <si>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</si>
  <si>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</si>
  <si>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</si>
  <si>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</si>
  <si>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</si>
  <si>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</si>
  <si>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</si>
  <si>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</si>
  <si>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</si>
  <si>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</si>
  <si>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</si>
  <si>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</si>
  <si>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</si>
  <si>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</si>
  <si>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</si>
  <si>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</si>
  <si>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</si>
  <si>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</si>
  <si>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</si>
  <si>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</si>
  <si>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</si>
  <si>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</si>
  <si>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</si>
  <si>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</si>
  <si>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</si>
  <si>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</si>
  <si>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</si>
  <si>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</si>
  <si>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</si>
  <si>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</si>
  <si>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</si>
  <si>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</si>
  <si>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</si>
  <si>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</si>
  <si>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</si>
  <si>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</si>
  <si>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</si>
  <si>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</si>
  <si>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</si>
  <si>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</si>
  <si>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</si>
  <si>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</si>
  <si>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</si>
  <si>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</si>
  <si>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</si>
  <si>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</si>
  <si>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</si>
  <si>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</si>
  <si>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</si>
  <si>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</si>
  <si>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</si>
  <si>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</si>
  <si>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</si>
  <si>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</si>
  <si>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</si>
  <si>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</si>
  <si>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</si>
  <si>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</si>
  <si>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</si>
  <si>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</si>
  <si>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</si>
  <si>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</si>
  <si>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</si>
  <si>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</si>
  <si>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</si>
  <si>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</si>
  <si>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</si>
  <si>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</si>
  <si>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</si>
  <si>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</si>
  <si>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</si>
  <si>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</si>
  <si>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</si>
  <si>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</si>
  <si>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</si>
  <si>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</si>
  <si>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</si>
  <si>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</si>
  <si>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</si>
  <si>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</si>
  <si>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</si>
  <si>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</si>
  <si>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</si>
  <si>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</si>
  <si>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</si>
  <si>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</si>
  <si>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</si>
  <si>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</si>
  <si>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</si>
  <si>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</si>
  <si>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</si>
  <si>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</si>
  <si>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</si>
  <si>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</si>
  <si>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</si>
  <si>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</si>
  <si>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</si>
  <si>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str_replace("%w2%","%".$w2."%",$query);$query=str_replace("%w3%","|",$query);$query=str_replace("%1","'",$query);$query=str_replace("$","%",$query);$query=str_replace("!","'",$query);</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</si>
  <si>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</si>
  <si>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</si>
  <si>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</si>
  <si>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</si>
  <si>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</si>
  <si>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</si>
  <si>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</si>
  <si>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</si>
  <si>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</si>
  <si>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</si>
  <si>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</si>
  <si>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</si>
  <si>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</si>
  <si>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</si>
  <si>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</si>
  <si>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</si>
  <si>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</si>
  <si>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</si>
  <si>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</si>
  <si>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</si>
  <si>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</si>
  <si>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</si>
  <si>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</si>
  <si>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</si>
  <si>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</si>
  <si>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</si>
  <si>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</si>
  <si>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</si>
  <si>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</si>
  <si>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</si>
  <si>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</si>
  <si>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</si>
  <si>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</si>
  <si>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</si>
  <si>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</si>
  <si>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</si>
  <si>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</si>
  <si>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</si>
  <si>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</si>
  <si>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</si>
  <si>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</si>
  <si>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</si>
  <si>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</si>
  <si>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</si>
  <si>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</si>
  <si>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</si>
  <si>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</si>
  <si>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</si>
  <si>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</si>
  <si>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</si>
  <si>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</si>
  <si>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</si>
  <si>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</si>
  <si>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</si>
  <si>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</si>
  <si>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</si>
  <si>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</si>
  <si>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</si>
  <si>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</si>
  <si>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</si>
  <si>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</si>
  <si>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</si>
  <si>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</si>
  <si>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</si>
  <si>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</si>
  <si>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</si>
  <si>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</si>
  <si>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</si>
  <si>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</si>
  <si>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</si>
  <si>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</si>
  <si>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</si>
  <si>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</si>
  <si>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</si>
  <si>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</si>
  <si>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</si>
  <si>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</si>
  <si>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</si>
  <si>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</si>
  <si>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</si>
  <si>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</si>
  <si>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</si>
  <si>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</si>
  <si>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</si>
  <si>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</si>
  <si>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</si>
  <si>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</si>
  <si>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</si>
  <si>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</si>
  <si>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</si>
  <si>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</si>
  <si>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</si>
  <si>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</si>
  <si>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</si>
  <si>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</si>
  <si>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</si>
  <si>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</si>
  <si>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</si>
  <si>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</si>
  <si>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</si>
  <si>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</si>
  <si>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</si>
  <si>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</si>
  <si>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</si>
  <si>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</si>
  <si>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</si>
  <si>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</si>
  <si>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</si>
  <si>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</si>
  <si>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</si>
  <si>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</si>
  <si>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</si>
  <si>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</si>
  <si>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</si>
  <si>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</si>
  <si>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</si>
  <si>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</si>
  <si>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</si>
  <si>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</si>
  <si>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</si>
  <si>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</si>
  <si>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</si>
  <si>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</si>
  <si>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</si>
  <si>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</si>
  <si>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</si>
  <si>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</si>
  <si>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</si>
  <si>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</si>
  <si>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</si>
  <si>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</si>
  <si>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</si>
  <si>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</si>
  <si>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</si>
  <si>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</si>
  <si>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</si>
  <si>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</si>
  <si>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</si>
  <si>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</si>
  <si>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</si>
  <si>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</si>
  <si>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</si>
  <si>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</si>
  <si>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</si>
  <si>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</si>
  <si>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</si>
  <si>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</si>
  <si>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</si>
  <si>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</si>
  <si>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</si>
  <si>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</si>
  <si>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</si>
  <si>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</si>
  <si>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</si>
  <si>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</si>
  <si>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</si>
  <si>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</si>
  <si>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</si>
  <si>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</si>
  <si>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</si>
  <si>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</si>
  <si>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</si>
  <si>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</si>
  <si>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</si>
  <si>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</si>
  <si>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</si>
  <si>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</si>
  <si>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</si>
  <si>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</si>
  <si>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</si>
  <si>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</si>
  <si>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</si>
  <si>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</si>
  <si>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</si>
  <si>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</si>
  <si>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</si>
  <si>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</si>
  <si>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</si>
  <si>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</si>
  <si>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</si>
  <si>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</si>
  <si>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</si>
  <si>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</si>
  <si>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</si>
  <si>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</si>
  <si>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</si>
  <si>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</si>
  <si>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</si>
  <si>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</si>
  <si>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</si>
  <si>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</si>
  <si>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</si>
  <si>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</si>
  <si>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</si>
  <si>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</si>
  <si>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</si>
  <si>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</si>
  <si>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</si>
  <si>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</si>
  <si>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delete from ms_module where moduleid&lt;200;</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</si>
  <si>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</si>
  <si>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</si>
  <si>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</si>
  <si>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</si>
  <si>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</si>
  <si>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</si>
  <si>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</si>
  <si>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</si>
  <si>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</si>
  <si>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</si>
  <si>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</si>
  <si>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</si>
  <si>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</si>
  <si>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</si>
  <si>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</si>
  <si>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</si>
  <si>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</si>
  <si>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</si>
  <si>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</si>
  <si>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</si>
  <si>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</si>
  <si>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</si>
  <si>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</si>
  <si>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</si>
  <si>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</si>
  <si>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</si>
  <si>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</si>
  <si>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</si>
  <si>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</si>
  <si>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</si>
  <si>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</si>
  <si>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</si>
  <si>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</si>
  <si>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</si>
  <si>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</si>
  <si>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</si>
  <si>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</si>
  <si>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</si>
  <si>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</si>
  <si>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</si>
  <si>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</si>
  <si>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</si>
  <si>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</si>
  <si>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</si>
  <si>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</si>
  <si>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</si>
  <si>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</si>
  <si>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</si>
  <si>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</si>
  <si>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</si>
  <si>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</si>
  <si>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</si>
  <si>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</si>
  <si>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</si>
  <si>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</si>
  <si>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</si>
  <si>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</si>
  <si>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</si>
  <si>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</si>
  <si>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</si>
  <si>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</si>
  <si>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</si>
  <si>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</si>
  <si>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</si>
  <si>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</si>
  <si>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</si>
  <si>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</si>
  <si>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</si>
  <si>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</si>
  <si>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</si>
  <si>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</si>
  <si>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</si>
  <si>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</si>
  <si>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</si>
  <si>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</si>
  <si>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</si>
  <si>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</si>
  <si>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</si>
  <si>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</si>
  <si>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</si>
  <si>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</si>
  <si>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</si>
  <si>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</si>
  <si>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</si>
  <si>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</si>
  <si>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</si>
  <si>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</si>
  <si>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</si>
  <si>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</si>
  <si>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</si>
  <si>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</si>
  <si>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</si>
  <si>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</si>
  <si>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</si>
  <si>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</si>
  <si>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</si>
  <si>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</si>
  <si>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</si>
  <si>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</si>
  <si>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</si>
  <si>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</si>
  <si>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</si>
  <si>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</si>
  <si>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</si>
  <si>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</si>
  <si>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</si>
  <si>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</si>
  <si>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</si>
  <si>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</si>
  <si>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</si>
  <si>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</si>
  <si>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</si>
  <si>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</si>
  <si>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</si>
  <si>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</si>
  <si>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</si>
  <si>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</si>
  <si>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</si>
  <si>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</si>
  <si>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</si>
  <si>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</si>
  <si>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</si>
  <si>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</si>
  <si>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</si>
  <si>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</si>
  <si>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</si>
  <si>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</si>
  <si>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</si>
  <si>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</si>
  <si>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</si>
  <si>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</si>
  <si>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</si>
  <si>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</si>
  <si>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</si>
  <si>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</si>
  <si>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</si>
  <si>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</si>
  <si>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</si>
  <si>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</si>
  <si>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</si>
  <si>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</si>
  <si>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</si>
  <si>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</si>
  <si>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</si>
  <si>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</si>
  <si>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</si>
  <si>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</si>
  <si>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</si>
  <si>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</si>
  <si>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</si>
  <si>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</si>
  <si>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</si>
  <si>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</si>
  <si>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</si>
  <si>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</si>
  <si>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</si>
  <si>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</si>
  <si>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</si>
  <si>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</si>
  <si>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</si>
  <si>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</si>
  <si>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</si>
  <si>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</si>
  <si>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</si>
  <si>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</si>
  <si>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</si>
  <si>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</si>
  <si>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</si>
  <si>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</si>
  <si>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</si>
  <si>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</si>
  <si>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</si>
  <si>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</si>
  <si>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</si>
  <si>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"select orderno as code,orderno as name from tx_sales order by orderno desc limit 50";</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</si>
  <si>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</si>
  <si>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</si>
  <si>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</si>
  <si>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</si>
  <si>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</si>
  <si>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</si>
  <si>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</si>
  <si>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</si>
  <si>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</si>
  <si>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</si>
  <si>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</si>
  <si>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</si>
  <si>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</si>
  <si>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</si>
  <si>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</si>
  <si>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</si>
  <si>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</si>
  <si>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</si>
  <si>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</si>
  <si>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</si>
  <si>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</si>
  <si>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</si>
  <si>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</si>
  <si>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</si>
  <si>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</si>
  <si>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</si>
  <si>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</si>
  <si>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</si>
  <si>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</si>
  <si>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</si>
  <si>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</si>
  <si>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</si>
  <si>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</si>
  <si>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</si>
  <si>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</si>
  <si>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</si>
  <si>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</si>
  <si>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</si>
  <si>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</si>
  <si>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</si>
  <si>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</si>
  <si>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</si>
  <si>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</si>
  <si>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</si>
  <si>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</si>
  <si>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</si>
  <si>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</si>
  <si>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</si>
  <si>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</si>
  <si>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</si>
  <si>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</si>
  <si>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</si>
  <si>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</si>
  <si>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</si>
  <si>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</si>
  <si>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</si>
  <si>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</si>
  <si>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</si>
  <si>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</si>
  <si>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</si>
  <si>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</si>
  <si>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</si>
  <si>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</si>
  <si>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</si>
  <si>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</si>
  <si>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</si>
  <si>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</si>
  <si>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</si>
  <si>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</si>
  <si>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</si>
  <si>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</si>
  <si>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</si>
  <si>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</si>
  <si>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</si>
  <si>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</si>
  <si>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</si>
  <si>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</si>
  <si>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"select orderno as code,orderno as name from tx_purchase order by orderno desc limit 50";</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</si>
  <si>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</si>
  <si>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</si>
  <si>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</si>
  <si>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</si>
  <si>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</si>
  <si>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</si>
  <si>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</si>
  <si>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</si>
  <si>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</si>
  <si>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</si>
  <si>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</si>
  <si>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</si>
  <si>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</si>
  <si>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</si>
  <si>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</si>
  <si>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</si>
  <si>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</si>
  <si>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</si>
  <si>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</si>
  <si>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</si>
  <si>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</si>
  <si>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</si>
  <si>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</si>
  <si>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</si>
  <si>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</si>
  <si>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</si>
  <si>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</si>
  <si>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</si>
  <si>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</si>
  <si>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</si>
  <si>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</si>
  <si>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</si>
  <si>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</si>
  <si>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</si>
  <si>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</si>
  <si>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</si>
  <si>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</si>
  <si>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</si>
  <si>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</si>
  <si>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</si>
  <si>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</si>
  <si>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</si>
  <si>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</si>
  <si>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</si>
  <si>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</si>
  <si>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</si>
  <si>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</si>
  <si>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</si>
  <si>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</si>
  <si>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</si>
  <si>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</si>
  <si>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</si>
  <si>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</si>
  <si>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</si>
  <si>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</si>
  <si>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</si>
  <si>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</si>
  <si>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</si>
  <si>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</si>
  <si>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</si>
  <si>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</si>
  <si>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</si>
  <si>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</si>
  <si>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</si>
  <si>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</si>
  <si>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</si>
  <si>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</si>
  <si>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</si>
  <si>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</si>
  <si>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</si>
  <si>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</si>
  <si>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</si>
  <si>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</si>
  <si>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</si>
  <si>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</si>
  <si>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</si>
  <si>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</si>
  <si>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</si>
  <si>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</si>
  <si>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</si>
  <si>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</si>
  <si>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</si>
  <si>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</si>
  <si>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</si>
  <si>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</si>
  <si>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</si>
  <si>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</si>
  <si>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</si>
  <si>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</si>
  <si>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</si>
  <si>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</si>
  <si>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</si>
  <si>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</si>
  <si>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</si>
  <si>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</si>
  <si>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</si>
  <si>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</si>
  <si>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</si>
  <si>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</si>
  <si>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</si>
  <si>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</si>
  <si>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</si>
  <si>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</si>
  <si>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</si>
  <si>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</si>
  <si>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</si>
  <si>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</si>
  <si>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</si>
  <si>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</si>
  <si>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</si>
  <si>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</si>
  <si>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</si>
  <si>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</si>
  <si>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</si>
  <si>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</si>
  <si>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</si>
  <si>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</si>
  <si>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</si>
  <si>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</si>
  <si>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</si>
  <si>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</si>
  <si>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</si>
  <si>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</si>
  <si>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</si>
  <si>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</si>
  <si>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</si>
  <si>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</si>
  <si>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</si>
  <si>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</si>
  <si>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</si>
  <si>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</si>
  <si>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</si>
  <si>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</si>
  <si>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</si>
  <si>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</si>
  <si>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</si>
  <si>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</si>
  <si>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</si>
  <si>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</si>
  <si>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</si>
  <si>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</si>
  <si>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</si>
  <si>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</si>
  <si>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</si>
  <si>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</si>
  <si>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</si>
  <si>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</si>
  <si>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</si>
  <si>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</si>
  <si>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</si>
  <si>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</si>
  <si>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</si>
  <si>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</si>
  <si>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</si>
  <si>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</si>
  <si>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</si>
  <si>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</si>
  <si>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</si>
  <si>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</si>
  <si>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</si>
  <si>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</si>
  <si>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</si>
  <si>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</si>
  <si>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</si>
  <si>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</si>
  <si>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</si>
  <si>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</si>
  <si>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</si>
  <si>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</si>
  <si>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</si>
  <si>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</si>
  <si>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</si>
  <si>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code,orderno as name from tx_consignment order by orderno desc limit 50";</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</si>
  <si>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</si>
  <si>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</si>
  <si>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</si>
  <si>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</si>
  <si>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</si>
  <si>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</si>
  <si>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</si>
  <si>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</si>
  <si>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</si>
  <si>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</si>
  <si>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</si>
  <si>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</si>
  <si>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</si>
  <si>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</si>
  <si>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</si>
  <si>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</si>
  <si>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</si>
  <si>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</si>
  <si>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</si>
  <si>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</si>
  <si>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</si>
  <si>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</si>
  <si>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</si>
  <si>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</si>
  <si>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</si>
  <si>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</si>
  <si>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</si>
  <si>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</si>
  <si>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</si>
  <si>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</si>
  <si>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</si>
  <si>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</si>
  <si>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</si>
  <si>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</si>
  <si>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</si>
  <si>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</si>
  <si>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</si>
  <si>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</si>
  <si>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</si>
  <si>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</si>
  <si>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</si>
  <si>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</si>
  <si>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</si>
  <si>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</si>
  <si>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</si>
  <si>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</si>
  <si>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</si>
  <si>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</si>
  <si>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</si>
  <si>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</si>
  <si>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</si>
  <si>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</si>
  <si>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</si>
  <si>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</si>
  <si>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</si>
  <si>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</si>
  <si>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</si>
  <si>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</si>
  <si>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</si>
  <si>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</si>
  <si>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</si>
  <si>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</si>
  <si>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</si>
  <si>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</si>
  <si>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</si>
  <si>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</si>
  <si>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</si>
  <si>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</si>
  <si>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</si>
  <si>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</si>
  <si>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orderno AS CODE,orderno AS NAME FROM tx_sales ORDER BY orderdate DESC,orderno DESC LIMIT 200";</t>
  </si>
  <si>
    <t>"SELECT transid AS CODE,transid AS NAME FROM tx_trans ORDER BY transtime DESC,transid DESC LIMIT 200";</t>
  </si>
  <si>
    <t>(SELECT GROUP_CONCAT(c.orderid,"[",c.prodcode,"[",c.prodname,"[",c.qty,"[",c.unit,"[",c.price,"[",c.discent,"[",c.disamount,"[",c.total SEPARATOR "{")FROM tx_delivery_d c WHERE tx_delivery.orderno=c.orderno)</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</si>
  <si>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</si>
  <si>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</si>
  <si>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</si>
  <si>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</si>
  <si>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</si>
  <si>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</si>
  <si>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</si>
  <si>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</si>
  <si>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</si>
  <si>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</si>
  <si>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</si>
  <si>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</si>
  <si>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</si>
  <si>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</si>
  <si>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</si>
  <si>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</si>
  <si>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</si>
  <si>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</si>
  <si>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</si>
  <si>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</si>
  <si>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</si>
  <si>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</si>
  <si>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</si>
  <si>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</si>
  <si>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</si>
  <si>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</si>
  <si>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</si>
  <si>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</si>
  <si>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</si>
  <si>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</si>
  <si>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</si>
  <si>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</si>
  <si>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</si>
  <si>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</si>
  <si>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</si>
  <si>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</si>
  <si>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</si>
  <si>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</si>
  <si>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</si>
  <si>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</si>
  <si>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</si>
  <si>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</si>
  <si>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</si>
  <si>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</si>
  <si>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</si>
  <si>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</si>
  <si>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</si>
  <si>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</si>
  <si>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</si>
  <si>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</si>
  <si>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</si>
  <si>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</si>
  <si>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</si>
  <si>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</si>
  <si>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</si>
  <si>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</si>
  <si>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</si>
  <si>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</si>
  <si>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</si>
  <si>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</si>
  <si>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</si>
  <si>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</si>
  <si>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</si>
  <si>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</si>
  <si>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</si>
  <si>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</si>
  <si>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</si>
  <si>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</si>
  <si>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</si>
  <si>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</si>
  <si>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</si>
  <si>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</si>
  <si>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</si>
  <si>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</si>
  <si>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</si>
  <si>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</si>
  <si>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</si>
  <si>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</si>
  <si>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</si>
  <si>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</si>
  <si>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</si>
  <si>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</si>
  <si>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</si>
  <si>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</si>
  <si>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</si>
  <si>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</si>
  <si>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</si>
  <si>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</si>
  <si>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</si>
  <si>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</si>
  <si>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</si>
  <si>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</si>
  <si>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</si>
  <si>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</si>
  <si>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</si>
  <si>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</si>
  <si>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</si>
  <si>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</si>
  <si>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</si>
  <si>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</si>
  <si>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</si>
  <si>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</si>
  <si>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</si>
  <si>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</si>
  <si>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</si>
  <si>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</si>
  <si>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</si>
  <si>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</si>
  <si>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</si>
  <si>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</si>
  <si>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</si>
  <si>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</si>
  <si>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</si>
  <si>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</si>
  <si>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</si>
  <si>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</si>
  <si>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</si>
  <si>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</si>
  <si>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</si>
  <si>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</si>
  <si>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</si>
  <si>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</si>
  <si>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</si>
  <si>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</si>
  <si>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</si>
  <si>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</si>
  <si>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</si>
  <si>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</si>
  <si>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</si>
  <si>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</si>
  <si>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</si>
  <si>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</si>
  <si>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</si>
  <si>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</si>
  <si>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</si>
  <si>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</si>
  <si>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</si>
  <si>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</si>
  <si>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</si>
  <si>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</si>
  <si>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</si>
  <si>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</si>
  <si>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</si>
  <si>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</si>
  <si>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</si>
  <si>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</si>
  <si>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</si>
  <si>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</si>
  <si>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</si>
  <si>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</si>
  <si>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</si>
  <si>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</si>
  <si>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</si>
  <si>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</si>
  <si>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</si>
  <si>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</si>
  <si>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</si>
  <si>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</si>
  <si>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</si>
  <si>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</si>
  <si>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</si>
  <si>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</si>
  <si>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</si>
  <si>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</si>
  <si>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</si>
  <si>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</si>
  <si>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</si>
  <si>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</si>
  <si>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</si>
  <si>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</si>
  <si>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</si>
  <si>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</si>
  <si>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</si>
  <si>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</si>
  <si>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</si>
  <si>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</si>
  <si>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</si>
  <si>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</si>
  <si>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</si>
  <si>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</si>
  <si>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</si>
  <si>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</si>
  <si>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</si>
  <si>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</si>
  <si>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</si>
  <si>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</si>
  <si>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</si>
  <si>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</si>
  <si>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</si>
  <si>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</si>
  <si>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</si>
  <si>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</si>
  <si>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</si>
  <si>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</si>
  <si>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</si>
  <si>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</si>
  <si>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</si>
  <si>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</si>
  <si>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</si>
  <si>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</si>
  <si>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</si>
  <si>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</si>
  <si>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</si>
  <si>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</si>
  <si>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</si>
  <si>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</si>
  <si>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</si>
  <si>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</si>
  <si>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</si>
  <si>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</si>
  <si>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</si>
  <si>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</si>
  <si>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</si>
  <si>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</si>
  <si>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</si>
  <si>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</si>
  <si>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</si>
  <si>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</si>
  <si>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</si>
  <si>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</si>
  <si>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</si>
  <si>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</si>
  <si>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</si>
  <si>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</si>
  <si>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</si>
  <si>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</si>
  <si>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</si>
  <si>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</si>
  <si>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</si>
  <si>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 xml:space="preserve">SUM(a.beginqty)+SUM(a.inqty)-SUM(a.outqty) </t>
  </si>
  <si>
    <t>SUM(a.beginqty)+SUM(a.inqty)-SUM(a.outqty) -sum(a.opnameqty)</t>
  </si>
  <si>
    <t>*8001*</t>
  </si>
  <si>
    <t>*8002*</t>
  </si>
  <si>
    <t>*8003*</t>
  </si>
  <si>
    <t>*8004*</t>
  </si>
  <si>
    <t>*8005*</t>
  </si>
  <si>
    <t>*9001*</t>
  </si>
  <si>
    <t>*9002*</t>
  </si>
  <si>
    <t>*9003*</t>
  </si>
  <si>
    <t>*9004*</t>
  </si>
  <si>
    <t>*9005*</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</si>
</sst>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2">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993</v>
      </c>
      <c r="C2" t="s">
        <v>994</v>
      </c>
      <c r="D2" t="s">
        <v>998</v>
      </c>
    </row>
    <row r="3" spans="2:4">
      <c r="B3" t="s">
        <v>993</v>
      </c>
      <c r="C3" t="s">
        <v>995</v>
      </c>
      <c r="D3" t="s">
        <v>302</v>
      </c>
    </row>
    <row r="4" spans="2:4">
      <c r="B4" t="s">
        <v>993</v>
      </c>
      <c r="C4" t="s">
        <v>996</v>
      </c>
      <c r="D4" t="s">
        <v>300</v>
      </c>
    </row>
    <row r="5" spans="2:4">
      <c r="B5" t="s">
        <v>993</v>
      </c>
      <c r="C5" t="s">
        <v>997</v>
      </c>
      <c r="D5" t="s">
        <v>999</v>
      </c>
    </row>
    <row r="6" spans="2:4">
      <c r="B6" t="s">
        <v>993</v>
      </c>
      <c r="C6" t="s">
        <v>1011</v>
      </c>
      <c r="D6" t="s">
        <v>1012</v>
      </c>
    </row>
    <row r="7" spans="2:4">
      <c r="B7" t="s">
        <v>993</v>
      </c>
      <c r="C7" t="s">
        <v>116</v>
      </c>
      <c r="D7" t="s">
        <v>768</v>
      </c>
    </row>
    <row r="8" spans="2:4">
      <c r="B8" t="s">
        <v>993</v>
      </c>
      <c r="C8" t="s">
        <v>119</v>
      </c>
      <c r="D8" t="s">
        <v>770</v>
      </c>
    </row>
    <row r="9" spans="2:4">
      <c r="B9" t="s">
        <v>993</v>
      </c>
      <c r="C9" t="s">
        <v>121</v>
      </c>
      <c r="D9" t="s">
        <v>159</v>
      </c>
    </row>
    <row r="10" spans="2:4">
      <c r="B10" t="s">
        <v>993</v>
      </c>
      <c r="C10" t="s">
        <v>123</v>
      </c>
      <c r="D10" t="s">
        <v>1000</v>
      </c>
    </row>
    <row r="11" spans="2:4">
      <c r="B11" t="s">
        <v>993</v>
      </c>
      <c r="C11" t="s">
        <v>124</v>
      </c>
      <c r="D11" t="s">
        <v>0</v>
      </c>
    </row>
    <row r="12" spans="2:4">
      <c r="B12" t="s">
        <v>993</v>
      </c>
      <c r="C12" t="s">
        <v>125</v>
      </c>
      <c r="D12" t="s">
        <v>1001</v>
      </c>
    </row>
    <row r="13" spans="2:4">
      <c r="B13" t="s">
        <v>993</v>
      </c>
      <c r="C13" t="s">
        <v>126</v>
      </c>
      <c r="D13" t="s">
        <v>1002</v>
      </c>
    </row>
    <row r="14" spans="2:4">
      <c r="B14" t="s">
        <v>993</v>
      </c>
      <c r="C14" t="s">
        <v>127</v>
      </c>
      <c r="D14" t="s">
        <v>257</v>
      </c>
    </row>
    <row r="15" spans="2:4">
      <c r="B15" t="s">
        <v>993</v>
      </c>
      <c r="C15" t="s">
        <v>129</v>
      </c>
      <c r="D15" t="s">
        <v>278</v>
      </c>
    </row>
    <row r="16" spans="2:4">
      <c r="B16" t="s">
        <v>993</v>
      </c>
      <c r="C16" t="s">
        <v>130</v>
      </c>
      <c r="D16" t="s">
        <v>1003</v>
      </c>
    </row>
    <row r="17" spans="2:4">
      <c r="B17" t="s">
        <v>993</v>
      </c>
      <c r="C17" t="s">
        <v>131</v>
      </c>
      <c r="D17" t="s">
        <v>748</v>
      </c>
    </row>
    <row r="18" spans="2:4">
      <c r="B18" t="s">
        <v>993</v>
      </c>
      <c r="C18" t="s">
        <v>137</v>
      </c>
      <c r="D18" t="s">
        <v>957</v>
      </c>
    </row>
    <row r="19" spans="2:4">
      <c r="B19" t="s">
        <v>993</v>
      </c>
      <c r="C19" t="s">
        <v>138</v>
      </c>
      <c r="D19" t="s">
        <v>128</v>
      </c>
    </row>
    <row r="20" spans="2:4">
      <c r="B20" t="s">
        <v>993</v>
      </c>
      <c r="C20" t="s">
        <v>139</v>
      </c>
      <c r="D20" t="s">
        <v>1004</v>
      </c>
    </row>
    <row r="21" spans="2:4">
      <c r="B21" t="s">
        <v>993</v>
      </c>
      <c r="C21" t="s">
        <v>140</v>
      </c>
      <c r="D21" t="s">
        <v>1005</v>
      </c>
    </row>
    <row r="22" spans="2:4">
      <c r="B22" t="s">
        <v>993</v>
      </c>
      <c r="C22" t="s">
        <v>141</v>
      </c>
      <c r="D22" t="s">
        <v>744</v>
      </c>
    </row>
    <row r="23" spans="2:4">
      <c r="B23" t="s">
        <v>993</v>
      </c>
      <c r="C23" t="s">
        <v>142</v>
      </c>
      <c r="D23" t="s">
        <v>1006</v>
      </c>
    </row>
    <row r="24" spans="2:4">
      <c r="B24" t="s">
        <v>993</v>
      </c>
      <c r="C24" t="s">
        <v>143</v>
      </c>
      <c r="D24" t="s">
        <v>1007</v>
      </c>
    </row>
    <row r="25" spans="2:4">
      <c r="B25" t="s">
        <v>993</v>
      </c>
      <c r="C25" t="s">
        <v>144</v>
      </c>
      <c r="D25" t="s">
        <v>1008</v>
      </c>
    </row>
    <row r="26" spans="2:4">
      <c r="B26" t="s">
        <v>993</v>
      </c>
      <c r="C26" t="s">
        <v>145</v>
      </c>
      <c r="D26" t="s">
        <v>1009</v>
      </c>
    </row>
    <row r="27" spans="2:4">
      <c r="B27" t="s">
        <v>993</v>
      </c>
      <c r="C27" t="s">
        <v>146</v>
      </c>
      <c r="D27" t="s">
        <v>1010</v>
      </c>
    </row>
    <row r="28" spans="2:4">
      <c r="B28" t="s">
        <v>993</v>
      </c>
      <c r="C28" t="s">
        <v>147</v>
      </c>
      <c r="D28" t="s">
        <v>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16"/>
  <sheetViews>
    <sheetView workbookViewId="0">
      <selection activeCell="M1" sqref="M1:M1048576"/>
    </sheetView>
  </sheetViews>
  <sheetFormatPr defaultRowHeight="15"/>
  <cols>
    <col min="1" max="1" width="12.5703125" bestFit="1" customWidth="1"/>
    <col min="2" max="2" width="14.28515625" bestFit="1"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993</v>
      </c>
      <c r="B2" t="s">
        <v>1018</v>
      </c>
      <c r="C2" t="s">
        <v>1020</v>
      </c>
      <c r="M2" t="str">
        <f>"if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1013</v>
      </c>
      <c r="B3" t="s">
        <v>1018</v>
      </c>
      <c r="C3" t="s">
        <v>1020</v>
      </c>
      <c r="M3" t="str">
        <f>"if ($q=='"&amp;A3&amp;"'){$query="&amp;C3&amp;D3&amp;E3&amp;F3&amp;G3&amp;H3&amp;I3&amp;J3&amp;K3&amp;L3&amp;"}"</f>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1014</v>
      </c>
      <c r="B4" t="s">
        <v>1021</v>
      </c>
      <c r="C4" t="s">
        <v>1024</v>
      </c>
      <c r="M4" t="str">
        <f>"if ($q=='"&amp;A4&amp;"'){$query="&amp;C4&amp;D4&amp;E4&amp;F4&amp;G4&amp;H4&amp;I4&amp;J4&amp;K4&amp;L4&amp;"}"</f>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1015</v>
      </c>
      <c r="B5" t="s">
        <v>1025</v>
      </c>
      <c r="C5" t="s">
        <v>1026</v>
      </c>
      <c r="M5" t="str">
        <f>"if ($q=='"&amp;A5&amp;"'){$query="&amp;C5&amp;D5&amp;E5&amp;F5&amp;G5&amp;H5&amp;I5&amp;J5&amp;K5&amp;L5&amp;"}"</f>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1016</v>
      </c>
      <c r="B6" t="s">
        <v>1027</v>
      </c>
      <c r="C6" t="s">
        <v>1030</v>
      </c>
      <c r="M6" t="str">
        <f>"if ($q=='"&amp;A6&amp;"'){$query="&amp;C6&amp;D6&amp;E6&amp;F6&amp;G6&amp;H6&amp;I6&amp;J6&amp;K6&amp;L6&amp;"}"</f>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16" spans="1:13">
      <c r="M16"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tabSelected="1" workbookViewId="0">
      <selection activeCell="B6" sqref="B6"/>
    </sheetView>
  </sheetViews>
  <sheetFormatPr defaultRowHeight="48"/>
  <cols>
    <col min="1" max="1" width="17.7109375" style="30" customWidth="1"/>
    <col min="2" max="2" width="20.7109375" style="31" customWidth="1"/>
    <col min="3" max="4" width="12.140625" bestFit="1" customWidth="1"/>
  </cols>
  <sheetData>
    <row r="1" spans="1:4" ht="39.75" customHeight="1">
      <c r="A1" s="29" t="s">
        <v>1124</v>
      </c>
      <c r="B1" s="31" t="s">
        <v>1129</v>
      </c>
      <c r="C1" s="29"/>
      <c r="D1" s="29"/>
    </row>
    <row r="2" spans="1:4" ht="41.25">
      <c r="A2" s="29" t="s">
        <v>1125</v>
      </c>
      <c r="B2" s="31" t="s">
        <v>1130</v>
      </c>
      <c r="C2" s="29"/>
      <c r="D2" s="29"/>
    </row>
    <row r="3" spans="1:4" ht="41.25">
      <c r="A3" s="29" t="s">
        <v>1126</v>
      </c>
      <c r="B3" s="31" t="s">
        <v>1131</v>
      </c>
      <c r="C3" s="29"/>
      <c r="D3" s="29"/>
    </row>
    <row r="4" spans="1:4" ht="41.25">
      <c r="A4" s="29" t="s">
        <v>1127</v>
      </c>
      <c r="B4" s="31" t="s">
        <v>1132</v>
      </c>
      <c r="C4" s="29"/>
      <c r="D4" s="29"/>
    </row>
    <row r="5" spans="1:4" ht="41.25">
      <c r="A5" s="29" t="s">
        <v>1128</v>
      </c>
      <c r="B5" s="31" t="s">
        <v>1133</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M7" sqref="M7"/>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193</v>
      </c>
      <c r="M6" t="str">
        <f t="shared" si="0"/>
        <v>if ($q==101){$query=str_replace("%w2%","%".$w2."%",$query);$query=str_replace("%w3%","|",$query);$query=str_replace("%1","'",$query);$query=str_replace("$","%",$query);$query=str_replace("!","'",$query);}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513</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501</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502</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487</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495</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498</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541</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541</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541</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541</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541</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541</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541</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541</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541</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541</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541</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541</v>
      </c>
      <c r="F64" t="s">
        <v>501</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541</v>
      </c>
      <c r="F65" t="s">
        <v>502</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541</v>
      </c>
      <c r="F66" t="s">
        <v>487</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541</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541</v>
      </c>
      <c r="F68" t="s">
        <v>506</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541</v>
      </c>
      <c r="F69" t="s">
        <v>507</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541</v>
      </c>
      <c r="F70" t="s">
        <v>508</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541</v>
      </c>
      <c r="F71" t="s">
        <v>31</v>
      </c>
      <c r="G71" t="s">
        <v>16</v>
      </c>
      <c r="H71" s="14" t="s">
        <v>512</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541</v>
      </c>
      <c r="F72" t="s">
        <v>32</v>
      </c>
      <c r="G72" t="s">
        <v>16</v>
      </c>
      <c r="H72" s="14" t="s">
        <v>512</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541</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541</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541</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541</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541</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541</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541</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541</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541</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541</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541</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541</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541</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541</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541</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541</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541</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541</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541</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541</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541</v>
      </c>
      <c r="F93" t="s">
        <v>53</v>
      </c>
      <c r="G93" t="s">
        <v>16</v>
      </c>
      <c r="H93" s="14" t="s">
        <v>512</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542</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542</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542</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542</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542</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542</v>
      </c>
      <c r="F99" t="s">
        <v>252</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542</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542</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542</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542</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542</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542</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514</v>
      </c>
      <c r="F106" s="26" t="s">
        <v>509</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514</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514</v>
      </c>
      <c r="F108" s="27" t="s">
        <v>510</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514</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514</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514</v>
      </c>
      <c r="F111" s="27" t="s">
        <v>53</v>
      </c>
      <c r="G111" t="s">
        <v>16</v>
      </c>
      <c r="H111" s="14" t="s">
        <v>512</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514</v>
      </c>
      <c r="F112" s="27" t="s">
        <v>14</v>
      </c>
      <c r="G112" t="s">
        <v>16</v>
      </c>
      <c r="H112" s="14" t="s">
        <v>512</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514</v>
      </c>
      <c r="F113" s="27" t="s">
        <v>31</v>
      </c>
      <c r="G113" t="s">
        <v>16</v>
      </c>
      <c r="H113" s="14" t="s">
        <v>512</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514</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514</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514</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514</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514</v>
      </c>
      <c r="F118" s="27" t="s">
        <v>37</v>
      </c>
      <c r="G118" t="s">
        <v>16</v>
      </c>
      <c r="H118" s="14" t="s">
        <v>512</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514</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514</v>
      </c>
      <c r="F120" s="27" t="s">
        <v>49</v>
      </c>
      <c r="G120" t="s">
        <v>16</v>
      </c>
      <c r="H120" s="14" t="s">
        <v>512</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514</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514</v>
      </c>
      <c r="F122" s="27" t="s">
        <v>51</v>
      </c>
      <c r="G122" t="s">
        <v>16</v>
      </c>
      <c r="H122" s="14" t="s">
        <v>512</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514</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514</v>
      </c>
      <c r="F124" s="27" t="s">
        <v>53</v>
      </c>
      <c r="G124" t="s">
        <v>16</v>
      </c>
      <c r="H124" s="14" t="s">
        <v>512</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515</v>
      </c>
      <c r="F125" s="27" t="s">
        <v>509</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515</v>
      </c>
      <c r="F126" s="27" t="s">
        <v>511</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515</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515</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515</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515</v>
      </c>
      <c r="F130" s="27" t="s">
        <v>252</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515</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518</v>
      </c>
      <c r="F132" s="26" t="s">
        <v>519</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518</v>
      </c>
      <c r="F133" s="27" t="s">
        <v>520</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518</v>
      </c>
      <c r="F134" s="27" t="s">
        <v>521</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518</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518</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518</v>
      </c>
      <c r="F137" s="27" t="s">
        <v>522</v>
      </c>
      <c r="G137" t="s">
        <v>16</v>
      </c>
      <c r="H137" s="14" t="s">
        <v>512</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518</v>
      </c>
      <c r="F138" s="27" t="s">
        <v>523</v>
      </c>
      <c r="G138" t="s">
        <v>16</v>
      </c>
      <c r="H138" s="14" t="s">
        <v>512</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518</v>
      </c>
      <c r="F139" s="27" t="s">
        <v>524</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518</v>
      </c>
      <c r="F140" s="27" t="s">
        <v>525</v>
      </c>
      <c r="G140" t="s">
        <v>16</v>
      </c>
      <c r="H140" s="14" t="s">
        <v>512</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518</v>
      </c>
      <c r="F141" s="27" t="s">
        <v>526</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518</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518</v>
      </c>
      <c r="F143" s="27" t="s">
        <v>49</v>
      </c>
      <c r="G143" t="s">
        <v>16</v>
      </c>
      <c r="H143" s="14" t="s">
        <v>512</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518</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518</v>
      </c>
      <c r="F145" s="27" t="s">
        <v>51</v>
      </c>
      <c r="G145" t="s">
        <v>16</v>
      </c>
      <c r="H145" s="14" t="s">
        <v>512</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518</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518</v>
      </c>
      <c r="F147" s="27" t="s">
        <v>53</v>
      </c>
      <c r="G147" t="s">
        <v>16</v>
      </c>
      <c r="H147" s="14" t="s">
        <v>512</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527</v>
      </c>
      <c r="F148" s="27" t="s">
        <v>519</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527</v>
      </c>
      <c r="F149" s="27" t="s">
        <v>528</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527</v>
      </c>
      <c r="F150" s="27" t="s">
        <v>529</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527</v>
      </c>
      <c r="F151" s="27" t="s">
        <v>530</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527</v>
      </c>
      <c r="F152" s="27" t="s">
        <v>531</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527</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527</v>
      </c>
      <c r="F154" s="27" t="s">
        <v>532</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527</v>
      </c>
      <c r="F155" s="27" t="s">
        <v>533</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527</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527</v>
      </c>
      <c r="F157" s="27" t="s">
        <v>534</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527</v>
      </c>
      <c r="F158" s="27" t="s">
        <v>498</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539</v>
      </c>
      <c r="F159" s="26" t="s">
        <v>535</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539</v>
      </c>
      <c r="F160" s="27" t="s">
        <v>536</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539</v>
      </c>
      <c r="F161" s="27" t="s">
        <v>537</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539</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539</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539</v>
      </c>
      <c r="F164" s="27" t="s">
        <v>53</v>
      </c>
      <c r="G164" t="s">
        <v>16</v>
      </c>
      <c r="H164" s="14" t="s">
        <v>512</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539</v>
      </c>
      <c r="F165" s="27" t="s">
        <v>15</v>
      </c>
      <c r="G165" t="s">
        <v>16</v>
      </c>
      <c r="H165" s="14" t="s">
        <v>512</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539</v>
      </c>
      <c r="F166" s="27" t="s">
        <v>14</v>
      </c>
      <c r="G166" t="s">
        <v>16</v>
      </c>
      <c r="H166" s="14" t="s">
        <v>512</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539</v>
      </c>
      <c r="F167" s="27" t="s">
        <v>37</v>
      </c>
      <c r="G167" t="s">
        <v>16</v>
      </c>
      <c r="H167" s="14" t="s">
        <v>512</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539</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539</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539</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539</v>
      </c>
      <c r="F171" s="27" t="s">
        <v>501</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539</v>
      </c>
      <c r="F172" s="27" t="s">
        <v>502</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539</v>
      </c>
      <c r="F173" s="27" t="s">
        <v>487</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539</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539</v>
      </c>
      <c r="F175" s="27" t="s">
        <v>507</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539</v>
      </c>
      <c r="F176" s="27" t="s">
        <v>508</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539</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539</v>
      </c>
      <c r="F178" s="27" t="s">
        <v>49</v>
      </c>
      <c r="G178" t="s">
        <v>16</v>
      </c>
      <c r="H178" s="14" t="s">
        <v>512</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539</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539</v>
      </c>
      <c r="F180" s="27" t="s">
        <v>51</v>
      </c>
      <c r="G180" t="s">
        <v>16</v>
      </c>
      <c r="H180" s="14" t="s">
        <v>512</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539</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540</v>
      </c>
      <c r="F182" s="27" t="s">
        <v>535</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540</v>
      </c>
      <c r="F183" s="27" t="s">
        <v>538</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540</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540</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540</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540</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540</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540</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540</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556</v>
      </c>
      <c r="C2" t="s">
        <v>90</v>
      </c>
    </row>
    <row r="3" spans="1:3">
      <c r="A3" t="s">
        <v>135</v>
      </c>
      <c r="B3" s="17" t="s">
        <v>136</v>
      </c>
      <c r="C3" t="s">
        <v>90</v>
      </c>
    </row>
    <row r="4" spans="1:3">
      <c r="A4" t="s">
        <v>541</v>
      </c>
      <c r="B4" s="17" t="s">
        <v>557</v>
      </c>
      <c r="C4" t="s">
        <v>90</v>
      </c>
    </row>
    <row r="5" spans="1:3">
      <c r="A5" t="s">
        <v>542</v>
      </c>
      <c r="B5" s="17" t="s">
        <v>543</v>
      </c>
      <c r="C5" t="s">
        <v>90</v>
      </c>
    </row>
    <row r="6" spans="1:3">
      <c r="A6" t="s">
        <v>514</v>
      </c>
      <c r="B6" s="17" t="s">
        <v>516</v>
      </c>
      <c r="C6" t="s">
        <v>90</v>
      </c>
    </row>
    <row r="7" spans="1:3">
      <c r="A7" t="s">
        <v>515</v>
      </c>
      <c r="B7" s="17" t="s">
        <v>517</v>
      </c>
      <c r="C7" t="s">
        <v>90</v>
      </c>
    </row>
    <row r="8" spans="1:3">
      <c r="A8" t="s">
        <v>518</v>
      </c>
      <c r="B8" s="17" t="s">
        <v>544</v>
      </c>
      <c r="C8" t="s">
        <v>90</v>
      </c>
    </row>
    <row r="9" spans="1:3">
      <c r="A9" t="s">
        <v>527</v>
      </c>
      <c r="B9" s="17" t="s">
        <v>545</v>
      </c>
      <c r="C9" t="s">
        <v>90</v>
      </c>
    </row>
    <row r="10" spans="1:3">
      <c r="A10" t="s">
        <v>539</v>
      </c>
      <c r="B10" s="17" t="s">
        <v>546</v>
      </c>
      <c r="C10" t="s">
        <v>90</v>
      </c>
    </row>
    <row r="11" spans="1:3">
      <c r="A11" t="s">
        <v>540</v>
      </c>
      <c r="B11" s="17" t="s">
        <v>547</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52"/>
  <sheetViews>
    <sheetView topLeftCell="A31" workbookViewId="0">
      <selection activeCell="D56" sqref="D56"/>
    </sheetView>
  </sheetViews>
  <sheetFormatPr defaultRowHeight="15"/>
  <cols>
    <col min="1" max="1" width="14.7109375" customWidth="1"/>
    <col min="2" max="2" width="20.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198</v>
      </c>
      <c r="D9" t="s">
        <v>199</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203</v>
      </c>
      <c r="C11" t="s">
        <v>204</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409</v>
      </c>
      <c r="C12" t="s">
        <v>410</v>
      </c>
      <c r="D12" t="s">
        <v>411</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447</v>
      </c>
      <c r="C13" t="s">
        <v>448</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505</v>
      </c>
      <c r="C14" t="s">
        <v>548</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568</v>
      </c>
      <c r="M15" t="str">
        <f t="shared" si="0"/>
        <v>if ($q==18){$query="select orderno as code,orderno as name from tx_sales order by orderno desc limit 50";}</v>
      </c>
    </row>
    <row r="16" spans="1:13">
      <c r="A16">
        <v>32</v>
      </c>
      <c r="B16" t="s">
        <v>579</v>
      </c>
      <c r="C16" t="s">
        <v>580</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575</v>
      </c>
      <c r="C17" t="s">
        <v>581</v>
      </c>
      <c r="M17" t="str">
        <f t="shared" si="0"/>
        <v>if ($q==33){$query="select 'Cash' as code,'Cash' as name union all select 'Cheque' as code,'Cheque' as name ";}</v>
      </c>
    </row>
    <row r="18" spans="1:13">
      <c r="A18">
        <v>19</v>
      </c>
      <c r="B18" t="s">
        <v>582</v>
      </c>
      <c r="C18" t="s">
        <v>583</v>
      </c>
      <c r="M18" t="str">
        <f t="shared" si="0"/>
        <v>if ($q==19){$query="select bankid as code,bankname as name from ms_bank order by bankname";}</v>
      </c>
    </row>
    <row r="19" spans="1:13">
      <c r="A19">
        <v>34</v>
      </c>
      <c r="B19" t="s">
        <v>584</v>
      </c>
      <c r="C19" s="17" t="s">
        <v>595</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602</v>
      </c>
      <c r="C20" t="s">
        <v>612</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624</v>
      </c>
      <c r="C21" t="s">
        <v>625</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247</v>
      </c>
      <c r="C22" t="s">
        <v>644</v>
      </c>
      <c r="M22" t="str">
        <f t="shared" si="0"/>
        <v>if ($q==37){$query="select suppid as code,suppname as name from ms_supplier order by suppname";}</v>
      </c>
    </row>
    <row r="23" spans="1:13">
      <c r="A23">
        <v>38</v>
      </c>
      <c r="B23" t="s">
        <v>645</v>
      </c>
      <c r="C23" t="s">
        <v>665</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646</v>
      </c>
      <c r="M24" t="str">
        <f t="shared" si="0"/>
        <v>if ($q==39){$query="select orderno as code,orderno as name from tx_purchase order by orderno desc limit 50";}</v>
      </c>
    </row>
    <row r="25" spans="1:13">
      <c r="A25">
        <v>40</v>
      </c>
      <c r="B25" t="s">
        <v>667</v>
      </c>
      <c r="C25" t="s">
        <v>668</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683</v>
      </c>
      <c r="C26" s="17" t="s">
        <v>684</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685</v>
      </c>
      <c r="C27" t="s">
        <v>686</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815</v>
      </c>
      <c r="C28" s="17" t="s">
        <v>821</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816</v>
      </c>
      <c r="C29" s="17" t="s">
        <v>822</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819</v>
      </c>
      <c r="M30" t="str">
        <f t="shared" si="1"/>
        <v>if ($q==45){$query="select orderno as code,orderno as name from tx_consignment order by orderno desc limit 50";}</v>
      </c>
    </row>
    <row r="31" spans="1:13">
      <c r="A31">
        <v>46</v>
      </c>
      <c r="B31" t="s">
        <v>817</v>
      </c>
      <c r="C31" s="17" t="s">
        <v>823</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683</v>
      </c>
      <c r="C32" s="17" t="s">
        <v>820</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818</v>
      </c>
      <c r="C33" s="17" t="s">
        <v>824</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867</v>
      </c>
      <c r="C34" t="s">
        <v>868</v>
      </c>
      <c r="M34" t="str">
        <f t="shared" si="1"/>
        <v>if ($q==50){$query="select 'Credit' as code,'Credit' as name union all select 'Cash' as code, 'Cash' as name";}</v>
      </c>
    </row>
    <row r="35" spans="1:13">
      <c r="A35">
        <v>51</v>
      </c>
      <c r="B35" t="s">
        <v>869</v>
      </c>
      <c r="C35" t="s">
        <v>890</v>
      </c>
      <c r="M35" t="str">
        <f t="shared" si="1"/>
        <v>if ($q==51){$query="SELECT orderno AS CODE,orderno AS NAME FROM tx_sales ORDER BY orderdate DESC,orderno DESC LIMIT 200";}</v>
      </c>
    </row>
    <row r="36" spans="1:13">
      <c r="A36">
        <v>52</v>
      </c>
      <c r="B36" t="s">
        <v>870</v>
      </c>
      <c r="C36" t="s">
        <v>891</v>
      </c>
      <c r="M36" t="str">
        <f t="shared" si="1"/>
        <v>if ($q==52){$query="SELECT transid AS CODE,transid AS NAME FROM tx_trans ORDER BY transtime DESC,transid DESC LIMIT 200";}</v>
      </c>
    </row>
    <row r="37" spans="1:13">
      <c r="A37">
        <v>53</v>
      </c>
      <c r="B37" t="s">
        <v>884</v>
      </c>
      <c r="C37" t="s">
        <v>885</v>
      </c>
      <c r="M37" t="str">
        <f t="shared" si="1"/>
        <v>if ($q==53){$query="select courierid as code,couriername as name from ms_courier order by couriername";}</v>
      </c>
    </row>
    <row r="38" spans="1:13">
      <c r="A38">
        <v>54</v>
      </c>
      <c r="B38" t="s">
        <v>888</v>
      </c>
      <c r="C38" s="17" t="s">
        <v>889</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912</v>
      </c>
      <c r="C39" s="17" t="s">
        <v>913</v>
      </c>
      <c r="M39" t="str">
        <f t="shared" ref="M39:M48"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914</v>
      </c>
      <c r="C40" s="17" t="s">
        <v>915</v>
      </c>
      <c r="M40" t="str">
        <f t="shared" si="3"/>
        <v>if ($q==56){$query="SELECT orderno AS CODE,orderno AS NAME FROM tx_delivery ORDER BY orderno DESC LIMIT 100";}</v>
      </c>
    </row>
    <row r="41" spans="1:13">
      <c r="A41">
        <v>57</v>
      </c>
      <c r="B41" t="s">
        <v>932</v>
      </c>
      <c r="C41" s="17" t="s">
        <v>933</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914</v>
      </c>
      <c r="C42" s="17" t="s">
        <v>934</v>
      </c>
      <c r="M42" t="str">
        <f t="shared" si="3"/>
        <v>if ($q==58){$query="SELECT orderno AS CODE,orderno AS NAME FROM tx_deliveryout ORDER BY orderno DESC LIMIT 100";}</v>
      </c>
    </row>
    <row r="43" spans="1:13">
      <c r="A43">
        <v>60</v>
      </c>
      <c r="B43" t="s">
        <v>1017</v>
      </c>
      <c r="C43" s="17" t="s">
        <v>1019</v>
      </c>
      <c r="M43" t="str">
        <f t="shared" si="3"/>
        <v>if ($q==60){$query="select reportid as code,reportname as name from ms_report where reportcode='SO'";}</v>
      </c>
    </row>
    <row r="44" spans="1:13">
      <c r="A44">
        <v>61</v>
      </c>
      <c r="B44" t="s">
        <v>1022</v>
      </c>
      <c r="C44" s="17" t="s">
        <v>1023</v>
      </c>
      <c r="M44" t="str">
        <f t="shared" si="3"/>
        <v>if ($q==61){$query="select reportid as code,reportname as name from ms_report where reportcode='SI'";}</v>
      </c>
    </row>
    <row r="45" spans="1:13">
      <c r="A45">
        <v>62</v>
      </c>
      <c r="B45" t="s">
        <v>1029</v>
      </c>
      <c r="C45" s="17" t="s">
        <v>1028</v>
      </c>
      <c r="M45" t="str">
        <f t="shared" si="3"/>
        <v>if ($q==62){$query="select reportid as code,reportname as name from ms_report where reportcode='SP'";}</v>
      </c>
    </row>
    <row r="46" spans="1:13">
      <c r="A46">
        <v>63</v>
      </c>
      <c r="B46" t="s">
        <v>1031</v>
      </c>
      <c r="C46" s="17" t="s">
        <v>1035</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1054</v>
      </c>
      <c r="C47" s="17" t="s">
        <v>1036</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1032</v>
      </c>
      <c r="C48" t="s">
        <v>1033</v>
      </c>
      <c r="D48" t="s">
        <v>1034</v>
      </c>
      <c r="M48" t="str">
        <f t="shared" si="3"/>
        <v>if ($q==65){$query="SELECT accountcode as f1,accountname as f2 FROM ms_account LIMIT 200";if ($q2!=""){$query="SELECT accountcode as f1,accountname as f2 FROM ms_account where  concat(accountcode,accountname)  like '%$dt[0]%' ORDER BY accountname  limit 200";}}</v>
      </c>
    </row>
    <row r="49" spans="3:13" ht="17.25" customHeight="1">
      <c r="C49" s="24" t="s">
        <v>1074</v>
      </c>
    </row>
    <row r="52" spans="3:13">
      <c r="M52"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778"/>
  <sheetViews>
    <sheetView workbookViewId="0">
      <pane ySplit="1" topLeftCell="A764" activePane="bottomLeft" state="frozen"/>
      <selection pane="bottomLeft" activeCell="L1" sqref="L1:L1048576"/>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197</v>
      </c>
    </row>
    <row r="2" spans="1:12" ht="16.5" customHeight="1">
      <c r="A2">
        <v>7001</v>
      </c>
      <c r="B2" t="s">
        <v>194</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194</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194</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194</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194</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194</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194</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194</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194</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194</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194</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194</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194</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194</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customHeight="1">
      <c r="A16">
        <v>7015</v>
      </c>
      <c r="B16" t="s">
        <v>194</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194</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194</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194</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194</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194</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194</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194</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194</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194</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194</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194</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194</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194</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194</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194</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194</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194</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194</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194</v>
      </c>
      <c r="C35" t="s">
        <v>114</v>
      </c>
      <c r="D35" t="s">
        <v>115</v>
      </c>
      <c r="F35" t="s">
        <v>132</v>
      </c>
      <c r="H35" t="s">
        <v>133</v>
      </c>
      <c r="I35" t="s">
        <v>195</v>
      </c>
      <c r="J35">
        <v>34</v>
      </c>
      <c r="L35" t="str">
        <f t="shared" si="0"/>
        <v>insert into ms_module values('7034','SQ','MD','M','','end','','nowhere',';FROM tx_sales where transtype="SQ" order by orderno desc ;','34','');</v>
      </c>
    </row>
    <row r="36" spans="1:12" ht="16.5" customHeight="1">
      <c r="A36">
        <v>7035</v>
      </c>
      <c r="B36" t="s">
        <v>194</v>
      </c>
      <c r="C36" t="s">
        <v>114</v>
      </c>
      <c r="D36" t="s">
        <v>115</v>
      </c>
      <c r="F36" t="s">
        <v>132</v>
      </c>
      <c r="H36" t="s">
        <v>134</v>
      </c>
      <c r="I36" t="s">
        <v>196</v>
      </c>
      <c r="J36">
        <v>35</v>
      </c>
      <c r="L36" t="str">
        <f t="shared" si="0"/>
        <v>insert into ms_module values('7035','SQ','MD','M','','end','','where',';FROM tx_sales where transtype="SQ" and concat(orderno,pono,custname,salesman) like "%w2%" order by orderno desc;','35','');</v>
      </c>
    </row>
    <row r="37" spans="1:12" ht="16.5" customHeight="1">
      <c r="A37">
        <v>7036</v>
      </c>
      <c r="B37" t="s">
        <v>200</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200</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200</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200</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200</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200</v>
      </c>
      <c r="C42" t="s">
        <v>114</v>
      </c>
      <c r="E42" t="s">
        <v>125</v>
      </c>
      <c r="F42" t="s">
        <v>117</v>
      </c>
      <c r="G42">
        <v>120</v>
      </c>
      <c r="H42" t="s">
        <v>160</v>
      </c>
      <c r="I42" t="s">
        <v>488</v>
      </c>
      <c r="J42">
        <v>6</v>
      </c>
      <c r="K42" t="b">
        <v>1</v>
      </c>
      <c r="L42" t="str">
        <f t="shared" si="1"/>
        <v>insert into ms_module values('7041','SO','MD','','f6','text','120','Pay Terms','(select setorantype from ms_payment where paymentid=tx_sales.payterms limit 1)','6','TRUE');</v>
      </c>
    </row>
    <row r="43" spans="1:12" ht="16.5" customHeight="1">
      <c r="A43">
        <v>7042</v>
      </c>
      <c r="B43" t="s">
        <v>200</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200</v>
      </c>
      <c r="C44" t="s">
        <v>114</v>
      </c>
      <c r="E44" t="s">
        <v>127</v>
      </c>
      <c r="F44" t="s">
        <v>117</v>
      </c>
      <c r="G44">
        <v>100</v>
      </c>
      <c r="H44" t="s">
        <v>162</v>
      </c>
      <c r="I44" t="s">
        <v>489</v>
      </c>
      <c r="J44">
        <v>8</v>
      </c>
      <c r="K44" t="b">
        <v>1</v>
      </c>
      <c r="L44" t="str">
        <f t="shared" si="1"/>
        <v>insert into ms_module values('7043','SO','MD','','f8','text','100','Salesman','(select salesname from ms_salesman where salesid=tx_sales.salesman limit 1)','8','TRUE');</v>
      </c>
    </row>
    <row r="45" spans="1:12" ht="16.5" customHeight="1">
      <c r="A45">
        <v>7044</v>
      </c>
      <c r="B45" t="s">
        <v>200</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200</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200</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200</v>
      </c>
      <c r="C48" t="s">
        <v>114</v>
      </c>
      <c r="E48" t="s">
        <v>137</v>
      </c>
      <c r="F48" t="s">
        <v>117</v>
      </c>
      <c r="G48">
        <v>100</v>
      </c>
      <c r="H48" t="s">
        <v>501</v>
      </c>
      <c r="I48" t="s">
        <v>501</v>
      </c>
      <c r="J48">
        <v>12</v>
      </c>
      <c r="K48" t="b">
        <v>0</v>
      </c>
      <c r="L48" t="str">
        <f t="shared" si="1"/>
        <v>insert into ms_module values('7047','SO','MD','','f12','text','100','ppncent','ppncent','12','FALSE');</v>
      </c>
    </row>
    <row r="49" spans="1:12" ht="16.5" customHeight="1">
      <c r="A49">
        <v>7048</v>
      </c>
      <c r="B49" t="s">
        <v>200</v>
      </c>
      <c r="C49" t="s">
        <v>114</v>
      </c>
      <c r="E49" t="s">
        <v>138</v>
      </c>
      <c r="F49" t="s">
        <v>117</v>
      </c>
      <c r="G49">
        <v>100</v>
      </c>
      <c r="H49" t="s">
        <v>492</v>
      </c>
      <c r="I49" t="s">
        <v>487</v>
      </c>
      <c r="J49">
        <v>13</v>
      </c>
      <c r="K49" t="b">
        <v>0</v>
      </c>
      <c r="L49" t="str">
        <f t="shared" si="1"/>
        <v>insert into ms_module values('7048','SO','MD','','f13','text','100','Other Fee','otherfee','13','FALSE');</v>
      </c>
    </row>
    <row r="50" spans="1:12" ht="16.5" customHeight="1">
      <c r="A50">
        <v>7049</v>
      </c>
      <c r="B50" t="s">
        <v>200</v>
      </c>
      <c r="C50" t="s">
        <v>114</v>
      </c>
      <c r="E50" t="s">
        <v>139</v>
      </c>
      <c r="F50" t="s">
        <v>435</v>
      </c>
      <c r="G50">
        <v>100</v>
      </c>
      <c r="H50" t="s">
        <v>163</v>
      </c>
      <c r="I50" t="s">
        <v>184</v>
      </c>
      <c r="J50">
        <v>14</v>
      </c>
      <c r="K50" t="b">
        <v>1</v>
      </c>
      <c r="L50" t="str">
        <f t="shared" si="1"/>
        <v>insert into ms_module values('7049','SO','MD','','f14','money','100','Total Amount','format(netamount,0)','14','TRUE');</v>
      </c>
    </row>
    <row r="51" spans="1:12" ht="16.5" customHeight="1">
      <c r="A51">
        <v>7050</v>
      </c>
      <c r="B51" t="s">
        <v>200</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200</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200</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200</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200</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200</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200</v>
      </c>
      <c r="C57" t="s">
        <v>114</v>
      </c>
      <c r="E57" t="s">
        <v>146</v>
      </c>
      <c r="F57" t="s">
        <v>117</v>
      </c>
      <c r="G57">
        <v>100</v>
      </c>
      <c r="H57" t="s">
        <v>37</v>
      </c>
      <c r="I57" t="s">
        <v>490</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200</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200</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200</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200</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200</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200</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200</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200</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200</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200</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200</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200</v>
      </c>
      <c r="C69" t="s">
        <v>114</v>
      </c>
      <c r="E69" t="s">
        <v>158</v>
      </c>
      <c r="F69" t="s">
        <v>117</v>
      </c>
      <c r="G69">
        <v>100</v>
      </c>
      <c r="H69" t="s">
        <v>164</v>
      </c>
      <c r="I69" t="s">
        <v>499</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200</v>
      </c>
      <c r="C70" t="s">
        <v>114</v>
      </c>
      <c r="E70" t="s">
        <v>493</v>
      </c>
      <c r="F70" t="s">
        <v>117</v>
      </c>
      <c r="G70">
        <v>100</v>
      </c>
      <c r="H70" t="s">
        <v>496</v>
      </c>
      <c r="I70" t="s">
        <v>495</v>
      </c>
      <c r="J70">
        <v>34</v>
      </c>
      <c r="K70" t="b">
        <v>0</v>
      </c>
      <c r="L70" t="str">
        <f t="shared" si="1"/>
        <v>insert into ms_module values('7069','SO','MD','','f34','text','100','DP','dp','34','FALSE');</v>
      </c>
    </row>
    <row r="71" spans="1:12" ht="16.5" customHeight="1">
      <c r="A71">
        <v>7070</v>
      </c>
      <c r="B71" t="s">
        <v>200</v>
      </c>
      <c r="C71" t="s">
        <v>114</v>
      </c>
      <c r="E71" t="s">
        <v>494</v>
      </c>
      <c r="F71" t="s">
        <v>117</v>
      </c>
      <c r="G71">
        <v>100</v>
      </c>
      <c r="H71" t="s">
        <v>497</v>
      </c>
      <c r="I71" t="s">
        <v>498</v>
      </c>
      <c r="J71">
        <v>35</v>
      </c>
      <c r="K71" t="b">
        <v>0</v>
      </c>
      <c r="L71" t="str">
        <f t="shared" si="1"/>
        <v>insert into ms_module values('7070','SO','MD','','f35','text','100','Left Amount','leftamount','35','FALSE');</v>
      </c>
    </row>
    <row r="72" spans="1:12" ht="16.5" customHeight="1">
      <c r="A72">
        <v>7071</v>
      </c>
      <c r="B72" t="s">
        <v>200</v>
      </c>
      <c r="C72" t="s">
        <v>114</v>
      </c>
      <c r="E72" t="s">
        <v>500</v>
      </c>
      <c r="F72" t="s">
        <v>117</v>
      </c>
      <c r="G72">
        <v>100</v>
      </c>
      <c r="H72" t="s">
        <v>502</v>
      </c>
      <c r="I72" t="s">
        <v>502</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200</v>
      </c>
      <c r="C73" t="s">
        <v>114</v>
      </c>
      <c r="F73" t="s">
        <v>132</v>
      </c>
      <c r="H73" t="s">
        <v>133</v>
      </c>
      <c r="I73" t="s">
        <v>201</v>
      </c>
      <c r="J73">
        <v>37</v>
      </c>
      <c r="L73" t="str">
        <f t="shared" si="1"/>
        <v>insert into ms_module values('7072','SO','MD','','','end','','nowhere',';FROM tx_sales where transtype="SO" order by orderno desc ;','37','');</v>
      </c>
    </row>
    <row r="74" spans="1:12" ht="16.5" customHeight="1">
      <c r="A74">
        <v>7073</v>
      </c>
      <c r="B74" t="s">
        <v>200</v>
      </c>
      <c r="C74" t="s">
        <v>114</v>
      </c>
      <c r="F74" t="s">
        <v>132</v>
      </c>
      <c r="H74" t="s">
        <v>134</v>
      </c>
      <c r="I74" t="s">
        <v>202</v>
      </c>
      <c r="J74">
        <v>38</v>
      </c>
      <c r="L74" t="str">
        <f t="shared" si="1"/>
        <v>insert into ms_module values('7073','SO','MD','','','end','','where',';FROM tx_sales where transtype="SO" and concat(orderno,pono,custname,salesman) like "%w2%" order by orderno desc;','38','');</v>
      </c>
    </row>
    <row r="75" spans="1:12" ht="16.5" customHeight="1">
      <c r="A75">
        <v>7074</v>
      </c>
      <c r="B75" t="s">
        <v>559</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559</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559</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559</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559</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559</v>
      </c>
      <c r="C80" t="s">
        <v>114</v>
      </c>
      <c r="E80" t="s">
        <v>125</v>
      </c>
      <c r="F80" t="s">
        <v>117</v>
      </c>
      <c r="G80">
        <v>120</v>
      </c>
      <c r="H80" t="s">
        <v>160</v>
      </c>
      <c r="I80" t="s">
        <v>566</v>
      </c>
      <c r="J80">
        <v>6</v>
      </c>
      <c r="K80" t="b">
        <v>1</v>
      </c>
      <c r="L80" t="str">
        <f t="shared" si="3"/>
        <v>insert into ms_module values('7079','SI','MD','','f6','text','120','Pay Terms','(select setorantype from ms_payment where paymentid=tx_salesinvoice.payterms limit 1)','6','TRUE');</v>
      </c>
    </row>
    <row r="81" spans="1:12" ht="16.5" customHeight="1">
      <c r="A81">
        <v>7080</v>
      </c>
      <c r="B81" t="s">
        <v>559</v>
      </c>
      <c r="C81" t="s">
        <v>114</v>
      </c>
      <c r="E81" t="s">
        <v>126</v>
      </c>
      <c r="F81" t="s">
        <v>117</v>
      </c>
      <c r="G81">
        <v>100</v>
      </c>
      <c r="H81" t="s">
        <v>560</v>
      </c>
      <c r="I81" t="s">
        <v>53</v>
      </c>
      <c r="J81">
        <v>7</v>
      </c>
      <c r="K81" t="b">
        <v>1</v>
      </c>
      <c r="L81" t="str">
        <f t="shared" si="3"/>
        <v>insert into ms_module values('7080','SI','MD','','f7','text','100','Ref No','refno','7','TRUE');</v>
      </c>
    </row>
    <row r="82" spans="1:12" ht="16.5" customHeight="1">
      <c r="A82">
        <v>7081</v>
      </c>
      <c r="B82" t="s">
        <v>559</v>
      </c>
      <c r="C82" t="s">
        <v>114</v>
      </c>
      <c r="E82" t="s">
        <v>127</v>
      </c>
      <c r="F82" t="s">
        <v>117</v>
      </c>
      <c r="G82">
        <v>100</v>
      </c>
      <c r="H82" t="s">
        <v>162</v>
      </c>
      <c r="I82" t="s">
        <v>565</v>
      </c>
      <c r="J82">
        <v>8</v>
      </c>
      <c r="K82" t="b">
        <v>1</v>
      </c>
      <c r="L82" t="str">
        <f t="shared" si="3"/>
        <v>insert into ms_module values('7081','SI','MD','','f8','text','100','Salesman','(select salesname from ms_salesman where salesid=tx_salesinvoice.salesman limit 1)','8','TRUE');</v>
      </c>
    </row>
    <row r="83" spans="1:12" ht="16.5" customHeight="1">
      <c r="A83">
        <v>7082</v>
      </c>
      <c r="B83" t="s">
        <v>559</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559</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559</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559</v>
      </c>
      <c r="C86" t="s">
        <v>114</v>
      </c>
      <c r="E86" t="s">
        <v>137</v>
      </c>
      <c r="F86" t="s">
        <v>117</v>
      </c>
      <c r="G86">
        <v>100</v>
      </c>
      <c r="H86" t="s">
        <v>501</v>
      </c>
      <c r="I86" t="s">
        <v>501</v>
      </c>
      <c r="J86">
        <v>12</v>
      </c>
      <c r="K86" t="b">
        <v>0</v>
      </c>
      <c r="L86" t="str">
        <f t="shared" si="3"/>
        <v>insert into ms_module values('7085','SI','MD','','f12','text','100','ppncent','ppncent','12','FALSE');</v>
      </c>
    </row>
    <row r="87" spans="1:12" ht="16.5" customHeight="1">
      <c r="A87">
        <v>7086</v>
      </c>
      <c r="B87" t="s">
        <v>559</v>
      </c>
      <c r="C87" t="s">
        <v>114</v>
      </c>
      <c r="E87" t="s">
        <v>138</v>
      </c>
      <c r="F87" t="s">
        <v>117</v>
      </c>
      <c r="G87">
        <v>100</v>
      </c>
      <c r="H87" t="s">
        <v>492</v>
      </c>
      <c r="I87" t="s">
        <v>487</v>
      </c>
      <c r="J87">
        <v>13</v>
      </c>
      <c r="K87" t="b">
        <v>0</v>
      </c>
      <c r="L87" t="str">
        <f t="shared" si="3"/>
        <v>insert into ms_module values('7086','SI','MD','','f13','text','100','Other Fee','otherfee','13','FALSE');</v>
      </c>
    </row>
    <row r="88" spans="1:12" ht="16.5" customHeight="1">
      <c r="A88">
        <v>7087</v>
      </c>
      <c r="B88" t="s">
        <v>559</v>
      </c>
      <c r="C88" t="s">
        <v>114</v>
      </c>
      <c r="E88" t="s">
        <v>139</v>
      </c>
      <c r="F88" t="s">
        <v>435</v>
      </c>
      <c r="G88">
        <v>100</v>
      </c>
      <c r="H88" t="s">
        <v>163</v>
      </c>
      <c r="I88" t="s">
        <v>184</v>
      </c>
      <c r="J88">
        <v>14</v>
      </c>
      <c r="K88" t="b">
        <v>1</v>
      </c>
      <c r="L88" t="str">
        <f t="shared" si="3"/>
        <v>insert into ms_module values('7087','SI','MD','','f14','money','100','Total Amount','format(netamount,0)','14','TRUE');</v>
      </c>
    </row>
    <row r="89" spans="1:12" ht="16.5" customHeight="1">
      <c r="A89">
        <v>7088</v>
      </c>
      <c r="B89" t="s">
        <v>559</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559</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559</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559</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559</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559</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559</v>
      </c>
      <c r="C95" t="s">
        <v>114</v>
      </c>
      <c r="E95" t="s">
        <v>146</v>
      </c>
      <c r="F95" t="s">
        <v>117</v>
      </c>
      <c r="G95">
        <v>100</v>
      </c>
      <c r="H95" t="s">
        <v>37</v>
      </c>
      <c r="I95" t="s">
        <v>564</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559</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559</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559</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559</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559</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559</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559</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559</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559</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559</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559</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559</v>
      </c>
      <c r="C107" t="s">
        <v>114</v>
      </c>
      <c r="E107" t="s">
        <v>158</v>
      </c>
      <c r="F107" t="s">
        <v>117</v>
      </c>
      <c r="G107">
        <v>100</v>
      </c>
      <c r="H107" t="s">
        <v>164</v>
      </c>
      <c r="I107" t="s">
        <v>567</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559</v>
      </c>
      <c r="C108" t="s">
        <v>114</v>
      </c>
      <c r="E108" t="s">
        <v>493</v>
      </c>
      <c r="F108" t="s">
        <v>117</v>
      </c>
      <c r="G108">
        <v>100</v>
      </c>
      <c r="H108" t="s">
        <v>496</v>
      </c>
      <c r="I108" t="s">
        <v>506</v>
      </c>
      <c r="J108">
        <v>34</v>
      </c>
      <c r="K108" t="b">
        <v>0</v>
      </c>
      <c r="L108" t="str">
        <f t="shared" si="3"/>
        <v>insert into ms_module values('7107','SI','MD','','f34','text','100','DP','dpso','34','FALSE');</v>
      </c>
    </row>
    <row r="109" spans="1:12" ht="16.5" customHeight="1">
      <c r="A109">
        <v>7108</v>
      </c>
      <c r="B109" t="s">
        <v>559</v>
      </c>
      <c r="C109" t="s">
        <v>114</v>
      </c>
      <c r="E109" t="s">
        <v>494</v>
      </c>
      <c r="F109" t="s">
        <v>117</v>
      </c>
      <c r="G109">
        <v>100</v>
      </c>
      <c r="H109" t="s">
        <v>497</v>
      </c>
      <c r="I109" t="s">
        <v>507</v>
      </c>
      <c r="J109">
        <v>35</v>
      </c>
      <c r="K109" t="b">
        <v>0</v>
      </c>
      <c r="L109" t="str">
        <f t="shared" si="3"/>
        <v>insert into ms_module values('7108','SI','MD','','f35','text','100','Left Amount','cash','35','FALSE');</v>
      </c>
    </row>
    <row r="110" spans="1:12" ht="16.5" customHeight="1">
      <c r="A110">
        <v>7109</v>
      </c>
      <c r="B110" t="s">
        <v>559</v>
      </c>
      <c r="C110" t="s">
        <v>114</v>
      </c>
      <c r="E110" t="s">
        <v>500</v>
      </c>
      <c r="F110" t="s">
        <v>117</v>
      </c>
      <c r="G110">
        <v>100</v>
      </c>
      <c r="H110" t="s">
        <v>502</v>
      </c>
      <c r="I110" t="s">
        <v>502</v>
      </c>
      <c r="J110">
        <v>36</v>
      </c>
      <c r="K110" t="b">
        <v>0</v>
      </c>
      <c r="L110" t="str">
        <f t="shared" si="3"/>
        <v>insert into ms_module values('7109','SI','MD','','f36','text','100','ppnamount','ppnamount','36','FALSE');</v>
      </c>
    </row>
    <row r="111" spans="1:12" ht="16.5" customHeight="1">
      <c r="A111">
        <v>7110</v>
      </c>
      <c r="B111" t="s">
        <v>559</v>
      </c>
      <c r="C111" t="s">
        <v>114</v>
      </c>
      <c r="F111" t="s">
        <v>132</v>
      </c>
      <c r="H111" t="s">
        <v>133</v>
      </c>
      <c r="I111" t="s">
        <v>562</v>
      </c>
      <c r="J111">
        <v>37</v>
      </c>
      <c r="L111" t="str">
        <f t="shared" si="3"/>
        <v>insert into ms_module values('7110','SI','MD','','','end','','nowhere',';FROM tx_salesinvoice where transtype="SI" order by orderno desc ;','37','');</v>
      </c>
    </row>
    <row r="112" spans="1:12" ht="16.5" customHeight="1">
      <c r="A112">
        <v>7111</v>
      </c>
      <c r="B112" t="s">
        <v>559</v>
      </c>
      <c r="C112" t="s">
        <v>114</v>
      </c>
      <c r="F112" t="s">
        <v>132</v>
      </c>
      <c r="H112" t="s">
        <v>134</v>
      </c>
      <c r="I112" t="s">
        <v>563</v>
      </c>
      <c r="J112">
        <v>38</v>
      </c>
      <c r="L112" t="str">
        <f t="shared" si="3"/>
        <v>insert into ms_module values('7111','SI','MD','','','end','','where',';FROM tx_salesinvoice where transtype="SI" and concat(orderno,refno,custname,salesman) like "%w2%" order by orderno desc;','38','');</v>
      </c>
    </row>
    <row r="113" spans="1:12" ht="16.5" customHeight="1">
      <c r="A113">
        <v>7112</v>
      </c>
      <c r="B113" t="s">
        <v>569</v>
      </c>
      <c r="C113" t="s">
        <v>114</v>
      </c>
      <c r="E113" t="s">
        <v>116</v>
      </c>
      <c r="F113" t="s">
        <v>117</v>
      </c>
      <c r="G113">
        <v>125</v>
      </c>
      <c r="H113" s="3" t="s">
        <v>573</v>
      </c>
      <c r="I113" s="26" t="s">
        <v>519</v>
      </c>
      <c r="J113">
        <v>1</v>
      </c>
      <c r="K113" t="b">
        <v>1</v>
      </c>
      <c r="L113" t="str">
        <f t="shared" si="3"/>
        <v>insert into ms_module values('7112','SP','MD','','f1','text','125','Pay No','payno','1','TRUE');</v>
      </c>
    </row>
    <row r="114" spans="1:12" ht="16.5" customHeight="1">
      <c r="A114">
        <v>7113</v>
      </c>
      <c r="B114" t="s">
        <v>569</v>
      </c>
      <c r="C114" t="s">
        <v>114</v>
      </c>
      <c r="E114" t="s">
        <v>119</v>
      </c>
      <c r="F114" t="s">
        <v>117</v>
      </c>
      <c r="G114">
        <v>100</v>
      </c>
      <c r="H114" s="3" t="s">
        <v>574</v>
      </c>
      <c r="I114" t="s">
        <v>596</v>
      </c>
      <c r="J114">
        <v>2</v>
      </c>
      <c r="K114" t="b">
        <v>1</v>
      </c>
      <c r="L114" t="str">
        <f t="shared" si="3"/>
        <v>insert into ms_module values('7113','SP','MD','','f2','text','100','Pay Date','DATE_FORMAT(paydate,"%d/%m/%Y")','2','TRUE');</v>
      </c>
    </row>
    <row r="115" spans="1:12" ht="16.5" customHeight="1">
      <c r="A115">
        <v>7114</v>
      </c>
      <c r="B115" t="s">
        <v>569</v>
      </c>
      <c r="C115" t="s">
        <v>114</v>
      </c>
      <c r="E115" t="s">
        <v>121</v>
      </c>
      <c r="F115" t="s">
        <v>117</v>
      </c>
      <c r="G115">
        <v>100</v>
      </c>
      <c r="H115" s="3" t="s">
        <v>518</v>
      </c>
      <c r="I115" s="27" t="s">
        <v>521</v>
      </c>
      <c r="J115">
        <v>3</v>
      </c>
      <c r="K115" t="b">
        <v>0</v>
      </c>
      <c r="L115" t="str">
        <f t="shared" si="3"/>
        <v>insert into ms_module values('7114','SP','MD','','f3','text','100','tx_salespay','paytype','3','FALSE');</v>
      </c>
    </row>
    <row r="116" spans="1:12" ht="16.5" customHeight="1">
      <c r="A116">
        <v>7115</v>
      </c>
      <c r="B116" t="s">
        <v>569</v>
      </c>
      <c r="C116" t="s">
        <v>114</v>
      </c>
      <c r="E116" t="s">
        <v>123</v>
      </c>
      <c r="F116" t="s">
        <v>117</v>
      </c>
      <c r="G116">
        <v>100</v>
      </c>
      <c r="H116" s="3" t="s">
        <v>518</v>
      </c>
      <c r="I116" s="27" t="s">
        <v>22</v>
      </c>
      <c r="J116">
        <v>4</v>
      </c>
      <c r="K116" t="b">
        <v>0</v>
      </c>
      <c r="L116" t="str">
        <f t="shared" si="3"/>
        <v>insert into ms_module values('7115','SP','MD','','f4','text','100','tx_salespay','custcode','4','FALSE');</v>
      </c>
    </row>
    <row r="117" spans="1:12" ht="16.5" customHeight="1">
      <c r="A117">
        <v>7116</v>
      </c>
      <c r="B117" t="s">
        <v>569</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569</v>
      </c>
      <c r="C118" t="s">
        <v>114</v>
      </c>
      <c r="E118" t="s">
        <v>125</v>
      </c>
      <c r="F118" t="s">
        <v>117</v>
      </c>
      <c r="G118">
        <v>100</v>
      </c>
      <c r="H118" s="3" t="s">
        <v>575</v>
      </c>
      <c r="I118" s="27" t="s">
        <v>571</v>
      </c>
      <c r="J118">
        <v>6</v>
      </c>
      <c r="K118" t="b">
        <v>1</v>
      </c>
      <c r="L118" t="str">
        <f t="shared" si="3"/>
        <v>insert into ms_module values('7117','SP','MD','','f6','text','100','Account','(select bankname from ms_bank where bankid=tx_salespay.accountid)','6','TRUE');</v>
      </c>
    </row>
    <row r="119" spans="1:12" ht="16.5" customHeight="1">
      <c r="A119">
        <v>7118</v>
      </c>
      <c r="B119" t="s">
        <v>569</v>
      </c>
      <c r="C119" t="s">
        <v>114</v>
      </c>
      <c r="E119" t="s">
        <v>126</v>
      </c>
      <c r="F119" t="s">
        <v>117</v>
      </c>
      <c r="G119">
        <v>100</v>
      </c>
      <c r="H119" s="3" t="s">
        <v>576</v>
      </c>
      <c r="I119" s="27" t="s">
        <v>523</v>
      </c>
      <c r="J119">
        <v>7</v>
      </c>
      <c r="K119" t="b">
        <v>1</v>
      </c>
      <c r="L119" t="str">
        <f t="shared" si="3"/>
        <v>insert into ms_module values('7118','SP','MD','','f7','text','100','Payment Type','paymenttype','7','TRUE');</v>
      </c>
    </row>
    <row r="120" spans="1:12" ht="16.5" customHeight="1">
      <c r="A120">
        <v>7119</v>
      </c>
      <c r="B120" t="s">
        <v>569</v>
      </c>
      <c r="C120" t="s">
        <v>114</v>
      </c>
      <c r="E120" t="s">
        <v>127</v>
      </c>
      <c r="F120" t="s">
        <v>117</v>
      </c>
      <c r="G120">
        <v>100</v>
      </c>
      <c r="H120" s="3" t="s">
        <v>518</v>
      </c>
      <c r="I120" t="s">
        <v>597</v>
      </c>
      <c r="J120">
        <v>8</v>
      </c>
      <c r="K120" t="b">
        <v>0</v>
      </c>
      <c r="L120" t="str">
        <f t="shared" si="3"/>
        <v>insert into ms_module values('7119','SP','MD','','f8','text','100','tx_salespay','DATE_FORMAT(paymentdate,"%d/%m/%Y")','8','FALSE');</v>
      </c>
    </row>
    <row r="121" spans="1:12" ht="16.5" customHeight="1">
      <c r="A121">
        <v>7120</v>
      </c>
      <c r="B121" t="s">
        <v>569</v>
      </c>
      <c r="C121" t="s">
        <v>114</v>
      </c>
      <c r="E121" t="s">
        <v>129</v>
      </c>
      <c r="F121" t="s">
        <v>117</v>
      </c>
      <c r="G121">
        <v>100</v>
      </c>
      <c r="H121" s="3" t="s">
        <v>518</v>
      </c>
      <c r="I121" s="27" t="s">
        <v>525</v>
      </c>
      <c r="J121">
        <v>9</v>
      </c>
      <c r="K121" t="b">
        <v>0</v>
      </c>
      <c r="L121" t="str">
        <f t="shared" si="3"/>
        <v>insert into ms_module values('7120','SP','MD','','f9','text','100','tx_salespay','checkno','9','FALSE');</v>
      </c>
    </row>
    <row r="122" spans="1:12" ht="16.5" customHeight="1">
      <c r="A122">
        <v>7121</v>
      </c>
      <c r="B122" t="s">
        <v>569</v>
      </c>
      <c r="C122" t="s">
        <v>114</v>
      </c>
      <c r="E122" t="s">
        <v>130</v>
      </c>
      <c r="F122" t="s">
        <v>117</v>
      </c>
      <c r="G122">
        <v>100</v>
      </c>
      <c r="H122" s="3" t="s">
        <v>163</v>
      </c>
      <c r="I122" s="27" t="s">
        <v>599</v>
      </c>
      <c r="J122">
        <v>10</v>
      </c>
      <c r="K122" t="b">
        <v>1</v>
      </c>
      <c r="L122" t="str">
        <f t="shared" si="3"/>
        <v>insert into ms_module values('7121','SP','MD','','f10','text','100','Total Amount','format(totalpay,0)','10','TRUE');</v>
      </c>
    </row>
    <row r="123" spans="1:12" ht="16.5" customHeight="1">
      <c r="A123">
        <v>7122</v>
      </c>
      <c r="B123" t="s">
        <v>569</v>
      </c>
      <c r="C123" t="s">
        <v>114</v>
      </c>
      <c r="E123" t="s">
        <v>131</v>
      </c>
      <c r="F123" t="s">
        <v>117</v>
      </c>
      <c r="G123">
        <v>100</v>
      </c>
      <c r="H123" s="3" t="s">
        <v>518</v>
      </c>
      <c r="I123" s="27" t="s">
        <v>48</v>
      </c>
      <c r="J123">
        <v>11</v>
      </c>
      <c r="K123" t="b">
        <v>0</v>
      </c>
      <c r="L123" t="str">
        <f t="shared" si="3"/>
        <v>insert into ms_module values('7122','SP','MD','','f11','text','100','tx_salespay','notes','11','FALSE');</v>
      </c>
    </row>
    <row r="124" spans="1:12" ht="16.5" customHeight="1">
      <c r="A124">
        <v>7123</v>
      </c>
      <c r="B124" t="s">
        <v>569</v>
      </c>
      <c r="C124" t="s">
        <v>114</v>
      </c>
      <c r="E124" t="s">
        <v>137</v>
      </c>
      <c r="F124" t="s">
        <v>117</v>
      </c>
      <c r="G124">
        <v>100</v>
      </c>
      <c r="H124" s="3" t="s">
        <v>577</v>
      </c>
      <c r="I124" s="27" t="s">
        <v>49</v>
      </c>
      <c r="J124">
        <v>12</v>
      </c>
      <c r="K124" t="b">
        <v>1</v>
      </c>
      <c r="L124" t="str">
        <f t="shared" si="3"/>
        <v>insert into ms_module values('7123','SP','MD','','f12','text','100','Created By','createby','12','TRUE');</v>
      </c>
    </row>
    <row r="125" spans="1:12" ht="16.5" customHeight="1">
      <c r="A125">
        <v>7124</v>
      </c>
      <c r="B125" t="s">
        <v>569</v>
      </c>
      <c r="C125" t="s">
        <v>114</v>
      </c>
      <c r="E125" t="s">
        <v>138</v>
      </c>
      <c r="F125" t="s">
        <v>117</v>
      </c>
      <c r="G125">
        <v>100</v>
      </c>
      <c r="H125" s="3" t="s">
        <v>518</v>
      </c>
      <c r="I125" s="27" t="s">
        <v>50</v>
      </c>
      <c r="J125">
        <v>13</v>
      </c>
      <c r="K125" t="b">
        <v>0</v>
      </c>
      <c r="L125" t="str">
        <f t="shared" si="3"/>
        <v>insert into ms_module values('7124','SP','MD','','f13','text','100','tx_salespay','createdate','13','FALSE');</v>
      </c>
    </row>
    <row r="126" spans="1:12" ht="16.5" customHeight="1">
      <c r="A126">
        <v>7125</v>
      </c>
      <c r="B126" t="s">
        <v>569</v>
      </c>
      <c r="C126" t="s">
        <v>114</v>
      </c>
      <c r="E126" t="s">
        <v>139</v>
      </c>
      <c r="F126" t="s">
        <v>117</v>
      </c>
      <c r="G126">
        <v>99</v>
      </c>
      <c r="H126" s="3" t="s">
        <v>578</v>
      </c>
      <c r="I126" s="27" t="s">
        <v>51</v>
      </c>
      <c r="J126">
        <v>14</v>
      </c>
      <c r="K126" t="b">
        <v>1</v>
      </c>
      <c r="L126" t="str">
        <f t="shared" si="3"/>
        <v>insert into ms_module values('7125','SP','MD','','f14','text','99','Updated By','updateby','14','TRUE');</v>
      </c>
    </row>
    <row r="127" spans="1:12" ht="16.5" customHeight="1">
      <c r="A127">
        <v>7126</v>
      </c>
      <c r="B127" t="s">
        <v>569</v>
      </c>
      <c r="C127" t="s">
        <v>114</v>
      </c>
      <c r="E127" t="s">
        <v>140</v>
      </c>
      <c r="F127" t="s">
        <v>117</v>
      </c>
      <c r="G127">
        <v>100</v>
      </c>
      <c r="H127" s="3" t="s">
        <v>518</v>
      </c>
      <c r="I127" s="27" t="s">
        <v>52</v>
      </c>
      <c r="J127">
        <v>15</v>
      </c>
      <c r="K127" t="b">
        <v>0</v>
      </c>
      <c r="L127" t="str">
        <f t="shared" si="3"/>
        <v>insert into ms_module values('7126','SP','MD','','f15','text','100','tx_salespay','updatedate','15','FALSE');</v>
      </c>
    </row>
    <row r="128" spans="1:12" ht="16.5" customHeight="1">
      <c r="A128">
        <v>7127</v>
      </c>
      <c r="B128" t="s">
        <v>569</v>
      </c>
      <c r="C128" t="s">
        <v>114</v>
      </c>
      <c r="E128" t="s">
        <v>141</v>
      </c>
      <c r="F128" t="s">
        <v>117</v>
      </c>
      <c r="G128">
        <v>100</v>
      </c>
      <c r="H128" s="16" t="s">
        <v>527</v>
      </c>
      <c r="I128" s="27" t="s">
        <v>594</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569</v>
      </c>
      <c r="C129" t="s">
        <v>114</v>
      </c>
      <c r="F129" t="s">
        <v>132</v>
      </c>
      <c r="H129" t="s">
        <v>133</v>
      </c>
      <c r="I129" t="s">
        <v>572</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569</v>
      </c>
      <c r="C130" t="s">
        <v>114</v>
      </c>
      <c r="F130" t="s">
        <v>132</v>
      </c>
      <c r="H130" t="s">
        <v>134</v>
      </c>
      <c r="I130" t="s">
        <v>570</v>
      </c>
      <c r="J130">
        <v>18</v>
      </c>
      <c r="L130" t="str">
        <f t="shared" si="4"/>
        <v>insert into ms_module values('7129','SP','MD','','','end','','where',';FROM tx_salespay where concat(payno,custname) like "%w2%" order by payno desc;','18','');</v>
      </c>
    </row>
    <row r="131" spans="1:12" ht="16.5" customHeight="1">
      <c r="A131">
        <v>7130</v>
      </c>
      <c r="B131" t="s">
        <v>601</v>
      </c>
      <c r="C131" t="s">
        <v>114</v>
      </c>
      <c r="E131" t="s">
        <v>116</v>
      </c>
      <c r="F131" t="s">
        <v>117</v>
      </c>
      <c r="G131">
        <v>120</v>
      </c>
      <c r="H131" t="s">
        <v>613</v>
      </c>
      <c r="I131" t="s">
        <v>535</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601</v>
      </c>
      <c r="C132" t="s">
        <v>114</v>
      </c>
      <c r="E132" t="s">
        <v>119</v>
      </c>
      <c r="F132" t="s">
        <v>117</v>
      </c>
      <c r="G132">
        <v>90</v>
      </c>
      <c r="H132" t="s">
        <v>614</v>
      </c>
      <c r="I132" t="s">
        <v>536</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601</v>
      </c>
      <c r="C133" t="s">
        <v>114</v>
      </c>
      <c r="E133" t="s">
        <v>121</v>
      </c>
      <c r="F133" t="s">
        <v>117</v>
      </c>
      <c r="G133">
        <v>80</v>
      </c>
      <c r="H133" t="s">
        <v>615</v>
      </c>
      <c r="I133" t="s">
        <v>537</v>
      </c>
      <c r="J133">
        <v>3</v>
      </c>
      <c r="K133" t="b">
        <v>1</v>
      </c>
      <c r="L133" t="str">
        <f t="shared" si="5"/>
        <v>insert into ms_module values('7132','SR','MD','','f3','text','80','Return Type','returntype','3','TRUE');</v>
      </c>
    </row>
    <row r="134" spans="1:12" ht="16.5" customHeight="1">
      <c r="A134">
        <v>7133</v>
      </c>
      <c r="B134" t="s">
        <v>601</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601</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601</v>
      </c>
      <c r="C136" t="s">
        <v>114</v>
      </c>
      <c r="E136" t="s">
        <v>125</v>
      </c>
      <c r="F136" t="s">
        <v>117</v>
      </c>
      <c r="G136">
        <v>120</v>
      </c>
      <c r="H136" t="s">
        <v>160</v>
      </c>
      <c r="I136" t="s">
        <v>616</v>
      </c>
      <c r="J136">
        <v>6</v>
      </c>
      <c r="K136" t="b">
        <v>1</v>
      </c>
      <c r="L136" t="str">
        <f t="shared" si="5"/>
        <v>insert into ms_module values('7135','SR','MD','','f6','text','120','Pay Terms','(select setorantype from ms_payment where paymentid=tx_salesreturn.payterms limit 1)','6','TRUE');</v>
      </c>
    </row>
    <row r="137" spans="1:12" ht="16.5" customHeight="1">
      <c r="A137">
        <v>7136</v>
      </c>
      <c r="B137" t="s">
        <v>601</v>
      </c>
      <c r="C137" t="s">
        <v>114</v>
      </c>
      <c r="E137" t="s">
        <v>126</v>
      </c>
      <c r="F137" t="s">
        <v>117</v>
      </c>
      <c r="G137">
        <v>100</v>
      </c>
      <c r="H137" t="s">
        <v>560</v>
      </c>
      <c r="I137" t="s">
        <v>53</v>
      </c>
      <c r="J137">
        <v>7</v>
      </c>
      <c r="K137" t="b">
        <v>1</v>
      </c>
      <c r="L137" t="str">
        <f t="shared" si="5"/>
        <v>insert into ms_module values('7136','SR','MD','','f7','text','100','Ref No','refno','7','TRUE');</v>
      </c>
    </row>
    <row r="138" spans="1:12" ht="16.5" customHeight="1">
      <c r="A138">
        <v>7137</v>
      </c>
      <c r="B138" t="s">
        <v>601</v>
      </c>
      <c r="C138" t="s">
        <v>114</v>
      </c>
      <c r="E138" t="s">
        <v>127</v>
      </c>
      <c r="F138" t="s">
        <v>117</v>
      </c>
      <c r="G138">
        <v>100</v>
      </c>
      <c r="H138" t="s">
        <v>162</v>
      </c>
      <c r="I138" t="s">
        <v>617</v>
      </c>
      <c r="J138">
        <v>8</v>
      </c>
      <c r="K138" t="b">
        <v>1</v>
      </c>
      <c r="L138" t="str">
        <f t="shared" si="5"/>
        <v>insert into ms_module values('7137','SR','MD','','f8','text','100','Salesman','(select salesname from ms_salesman where salesid=tx_salesreturn.salesman limit 1)','8','TRUE');</v>
      </c>
    </row>
    <row r="139" spans="1:12" ht="16.5" customHeight="1">
      <c r="A139">
        <v>7138</v>
      </c>
      <c r="B139" t="s">
        <v>601</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601</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601</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601</v>
      </c>
      <c r="C142" t="s">
        <v>114</v>
      </c>
      <c r="E142" t="s">
        <v>137</v>
      </c>
      <c r="F142" t="s">
        <v>117</v>
      </c>
      <c r="G142">
        <v>100</v>
      </c>
      <c r="H142" t="s">
        <v>501</v>
      </c>
      <c r="I142" t="s">
        <v>501</v>
      </c>
      <c r="J142">
        <v>12</v>
      </c>
      <c r="K142" t="b">
        <v>0</v>
      </c>
      <c r="L142" t="str">
        <f t="shared" si="5"/>
        <v>insert into ms_module values('7141','SR','MD','','f12','text','100','ppncent','ppncent','12','FALSE');</v>
      </c>
    </row>
    <row r="143" spans="1:12" ht="16.5" customHeight="1">
      <c r="A143">
        <v>7142</v>
      </c>
      <c r="B143" t="s">
        <v>601</v>
      </c>
      <c r="C143" t="s">
        <v>114</v>
      </c>
      <c r="E143" t="s">
        <v>138</v>
      </c>
      <c r="F143" t="s">
        <v>117</v>
      </c>
      <c r="G143">
        <v>100</v>
      </c>
      <c r="H143" t="s">
        <v>492</v>
      </c>
      <c r="I143" t="s">
        <v>487</v>
      </c>
      <c r="J143">
        <v>13</v>
      </c>
      <c r="K143" t="b">
        <v>0</v>
      </c>
      <c r="L143" t="str">
        <f t="shared" si="5"/>
        <v>insert into ms_module values('7142','SR','MD','','f13','text','100','Other Fee','otherfee','13','FALSE');</v>
      </c>
    </row>
    <row r="144" spans="1:12" ht="16.5" customHeight="1">
      <c r="A144">
        <v>7143</v>
      </c>
      <c r="B144" t="s">
        <v>601</v>
      </c>
      <c r="C144" t="s">
        <v>114</v>
      </c>
      <c r="E144" t="s">
        <v>139</v>
      </c>
      <c r="F144" t="s">
        <v>435</v>
      </c>
      <c r="G144">
        <v>100</v>
      </c>
      <c r="H144" t="s">
        <v>163</v>
      </c>
      <c r="I144" t="s">
        <v>184</v>
      </c>
      <c r="J144">
        <v>14</v>
      </c>
      <c r="K144" t="b">
        <v>1</v>
      </c>
      <c r="L144" t="str">
        <f t="shared" si="5"/>
        <v>insert into ms_module values('7143','SR','MD','','f14','money','100','Total Amount','format(netamount,0)','14','TRUE');</v>
      </c>
    </row>
    <row r="145" spans="1:12" ht="16.5" customHeight="1">
      <c r="A145">
        <v>7144</v>
      </c>
      <c r="B145" t="s">
        <v>601</v>
      </c>
      <c r="C145" t="s">
        <v>114</v>
      </c>
      <c r="E145" t="s">
        <v>140</v>
      </c>
      <c r="F145" t="s">
        <v>117</v>
      </c>
      <c r="G145">
        <v>100</v>
      </c>
      <c r="H145" t="s">
        <v>37</v>
      </c>
      <c r="I145" t="s">
        <v>618</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601</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601</v>
      </c>
      <c r="C147" t="s">
        <v>114</v>
      </c>
      <c r="E147" t="s">
        <v>142</v>
      </c>
      <c r="F147" t="s">
        <v>117</v>
      </c>
      <c r="G147">
        <v>100</v>
      </c>
      <c r="H147" t="s">
        <v>164</v>
      </c>
      <c r="I147" t="s">
        <v>622</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601</v>
      </c>
      <c r="C148" t="s">
        <v>114</v>
      </c>
      <c r="E148" t="s">
        <v>143</v>
      </c>
      <c r="F148" t="s">
        <v>117</v>
      </c>
      <c r="G148">
        <v>100</v>
      </c>
      <c r="H148" t="s">
        <v>603</v>
      </c>
      <c r="I148" t="s">
        <v>507</v>
      </c>
      <c r="J148">
        <v>18</v>
      </c>
      <c r="K148" t="b">
        <v>0</v>
      </c>
      <c r="L148" t="str">
        <f t="shared" si="5"/>
        <v>insert into ms_module values('7147','SR','MD','','f18','text','100','Cash','cash','18','FALSE');</v>
      </c>
    </row>
    <row r="149" spans="1:12" ht="16.5" customHeight="1">
      <c r="A149">
        <v>7148</v>
      </c>
      <c r="B149" t="s">
        <v>601</v>
      </c>
      <c r="C149" t="s">
        <v>114</v>
      </c>
      <c r="E149" t="s">
        <v>144</v>
      </c>
      <c r="F149" t="s">
        <v>117</v>
      </c>
      <c r="G149">
        <v>100</v>
      </c>
      <c r="H149" t="s">
        <v>604</v>
      </c>
      <c r="I149" t="s">
        <v>508</v>
      </c>
      <c r="J149">
        <v>19</v>
      </c>
      <c r="K149" t="b">
        <v>0</v>
      </c>
      <c r="L149" t="str">
        <f t="shared" si="5"/>
        <v>insert into ms_module values('7148','SR','MD','','f19','text','100','Credit','credit','19','FALSE');</v>
      </c>
    </row>
    <row r="150" spans="1:12" ht="16.5" customHeight="1">
      <c r="A150">
        <v>7149</v>
      </c>
      <c r="B150" t="s">
        <v>601</v>
      </c>
      <c r="C150" t="s">
        <v>114</v>
      </c>
      <c r="E150" t="s">
        <v>145</v>
      </c>
      <c r="F150" t="s">
        <v>117</v>
      </c>
      <c r="G150">
        <v>100</v>
      </c>
      <c r="H150" t="s">
        <v>502</v>
      </c>
      <c r="I150" t="s">
        <v>502</v>
      </c>
      <c r="J150">
        <v>20</v>
      </c>
      <c r="K150" t="b">
        <v>0</v>
      </c>
      <c r="L150" t="str">
        <f t="shared" si="5"/>
        <v>insert into ms_module values('7149','SR','MD','','f20','text','100','ppnamount','ppnamount','20','FALSE');</v>
      </c>
    </row>
    <row r="151" spans="1:12" ht="16.5" customHeight="1">
      <c r="A151">
        <v>7150</v>
      </c>
      <c r="B151" t="s">
        <v>601</v>
      </c>
      <c r="C151" t="s">
        <v>114</v>
      </c>
      <c r="F151" t="s">
        <v>132</v>
      </c>
      <c r="H151" t="s">
        <v>133</v>
      </c>
      <c r="I151" t="s">
        <v>619</v>
      </c>
      <c r="J151">
        <v>21</v>
      </c>
      <c r="L151" t="str">
        <f t="shared" si="5"/>
        <v>insert into ms_module values('7150','SR','MD','','','end','','nowhere',';FROM tx_salesreturn where returntype="SR" order by returnno desc ;','21','');</v>
      </c>
    </row>
    <row r="152" spans="1:12" ht="16.5" customHeight="1">
      <c r="A152">
        <v>7151</v>
      </c>
      <c r="B152" t="s">
        <v>601</v>
      </c>
      <c r="C152" t="s">
        <v>114</v>
      </c>
      <c r="F152" t="s">
        <v>132</v>
      </c>
      <c r="H152" t="s">
        <v>134</v>
      </c>
      <c r="I152" t="s">
        <v>620</v>
      </c>
      <c r="J152">
        <v>22</v>
      </c>
      <c r="L152" t="str">
        <f t="shared" si="5"/>
        <v>insert into ms_module values('7151','SR','MD','','','end','','where',';FROM tx_salesreturn where returntype="SR" and concat(returnno,refno,custname,salesman) like "%w2%" order by returnno desc;','22','');</v>
      </c>
    </row>
    <row r="153" spans="1:12" ht="16.5" customHeight="1">
      <c r="A153">
        <v>7152</v>
      </c>
      <c r="B153" t="s">
        <v>637</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637</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637</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637</v>
      </c>
      <c r="C156" t="s">
        <v>114</v>
      </c>
      <c r="E156" t="s">
        <v>123</v>
      </c>
      <c r="F156" t="s">
        <v>117</v>
      </c>
      <c r="G156">
        <v>100</v>
      </c>
      <c r="H156" t="s">
        <v>22</v>
      </c>
      <c r="I156" t="s">
        <v>342</v>
      </c>
      <c r="J156">
        <v>4</v>
      </c>
      <c r="K156" t="b">
        <v>0</v>
      </c>
      <c r="L156" t="str">
        <f t="shared" si="6"/>
        <v>insert into ms_module values('7155','PO','MD','','f4','text','100','custcode','suppid','4','FALSE');</v>
      </c>
    </row>
    <row r="157" spans="1:12" ht="16.5" customHeight="1">
      <c r="A157">
        <v>7156</v>
      </c>
      <c r="B157" t="s">
        <v>637</v>
      </c>
      <c r="C157" t="s">
        <v>114</v>
      </c>
      <c r="E157" t="s">
        <v>124</v>
      </c>
      <c r="F157" t="s">
        <v>117</v>
      </c>
      <c r="G157">
        <v>150</v>
      </c>
      <c r="H157" t="s">
        <v>247</v>
      </c>
      <c r="I157" t="s">
        <v>346</v>
      </c>
      <c r="J157">
        <v>5</v>
      </c>
      <c r="K157" t="b">
        <v>1</v>
      </c>
      <c r="L157" t="str">
        <f t="shared" si="6"/>
        <v>insert into ms_module values('7156','PO','MD','','f5','text','150','Supplier','suppname','5','TRUE');</v>
      </c>
    </row>
    <row r="158" spans="1:12" ht="16.5" customHeight="1">
      <c r="A158">
        <v>7157</v>
      </c>
      <c r="B158" t="s">
        <v>637</v>
      </c>
      <c r="C158" t="s">
        <v>114</v>
      </c>
      <c r="E158" t="s">
        <v>125</v>
      </c>
      <c r="F158" t="s">
        <v>117</v>
      </c>
      <c r="G158">
        <v>120</v>
      </c>
      <c r="H158" t="s">
        <v>160</v>
      </c>
      <c r="I158" t="s">
        <v>638</v>
      </c>
      <c r="J158">
        <v>6</v>
      </c>
      <c r="K158" t="b">
        <v>1</v>
      </c>
      <c r="L158" t="str">
        <f t="shared" si="6"/>
        <v>insert into ms_module values('7157','PO','MD','','f6','text','120','Pay Terms','(select setorantype from ms_payment where paymentid=tx_purchase.payterms limit 1)','6','TRUE');</v>
      </c>
    </row>
    <row r="159" spans="1:12" ht="16.5" customHeight="1">
      <c r="A159">
        <v>7158</v>
      </c>
      <c r="B159" t="s">
        <v>637</v>
      </c>
      <c r="C159" t="s">
        <v>114</v>
      </c>
      <c r="E159" t="s">
        <v>126</v>
      </c>
      <c r="F159" t="s">
        <v>117</v>
      </c>
      <c r="G159">
        <v>100</v>
      </c>
      <c r="H159" t="s">
        <v>161</v>
      </c>
      <c r="I159" t="s">
        <v>24</v>
      </c>
      <c r="J159">
        <v>7</v>
      </c>
      <c r="K159" t="b">
        <v>1</v>
      </c>
      <c r="L159" t="str">
        <f t="shared" si="6"/>
        <v>insert into ms_module values('7158','PO','MD','','f7','text','100','PO No','pono','7','TRUE');</v>
      </c>
    </row>
    <row r="160" spans="1:12" ht="16.5" customHeight="1">
      <c r="A160">
        <v>7159</v>
      </c>
      <c r="B160" t="s">
        <v>637</v>
      </c>
      <c r="C160" t="s">
        <v>114</v>
      </c>
      <c r="E160" t="s">
        <v>127</v>
      </c>
      <c r="F160" t="s">
        <v>117</v>
      </c>
      <c r="G160">
        <v>100</v>
      </c>
      <c r="H160" t="s">
        <v>162</v>
      </c>
      <c r="I160" t="s">
        <v>639</v>
      </c>
      <c r="J160">
        <v>8</v>
      </c>
      <c r="K160" t="b">
        <v>0</v>
      </c>
      <c r="L160" t="str">
        <f t="shared" si="6"/>
        <v>insert into ms_module values('7159','PO','MD','','f8','text','100','Salesman','(select salesname from ms_salesman where salesid=tx_purchase.salesman limit 1)','8','FALSE');</v>
      </c>
    </row>
    <row r="161" spans="1:12" ht="16.5" customHeight="1">
      <c r="A161">
        <v>7160</v>
      </c>
      <c r="B161" t="s">
        <v>637</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637</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637</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637</v>
      </c>
      <c r="C164" t="s">
        <v>114</v>
      </c>
      <c r="E164" t="s">
        <v>137</v>
      </c>
      <c r="F164" t="s">
        <v>117</v>
      </c>
      <c r="G164">
        <v>100</v>
      </c>
      <c r="H164" t="s">
        <v>501</v>
      </c>
      <c r="I164" t="s">
        <v>501</v>
      </c>
      <c r="J164">
        <v>12</v>
      </c>
      <c r="K164" t="b">
        <v>0</v>
      </c>
      <c r="L164" t="str">
        <f t="shared" si="6"/>
        <v>insert into ms_module values('7163','PO','MD','','f12','text','100','ppncent','ppncent','12','FALSE');</v>
      </c>
    </row>
    <row r="165" spans="1:12" ht="16.5" customHeight="1">
      <c r="A165">
        <v>7164</v>
      </c>
      <c r="B165" t="s">
        <v>637</v>
      </c>
      <c r="C165" t="s">
        <v>114</v>
      </c>
      <c r="E165" t="s">
        <v>138</v>
      </c>
      <c r="F165" t="s">
        <v>117</v>
      </c>
      <c r="G165">
        <v>100</v>
      </c>
      <c r="H165" t="s">
        <v>492</v>
      </c>
      <c r="I165" t="s">
        <v>487</v>
      </c>
      <c r="J165">
        <v>13</v>
      </c>
      <c r="K165" t="b">
        <v>0</v>
      </c>
      <c r="L165" t="str">
        <f t="shared" si="6"/>
        <v>insert into ms_module values('7164','PO','MD','','f13','text','100','Other Fee','otherfee','13','FALSE');</v>
      </c>
    </row>
    <row r="166" spans="1:12" ht="16.5" customHeight="1">
      <c r="A166">
        <v>7165</v>
      </c>
      <c r="B166" t="s">
        <v>637</v>
      </c>
      <c r="C166" t="s">
        <v>114</v>
      </c>
      <c r="E166" t="s">
        <v>139</v>
      </c>
      <c r="F166" t="s">
        <v>435</v>
      </c>
      <c r="G166">
        <v>100</v>
      </c>
      <c r="H166" t="s">
        <v>163</v>
      </c>
      <c r="I166" t="s">
        <v>184</v>
      </c>
      <c r="J166">
        <v>14</v>
      </c>
      <c r="K166" t="b">
        <v>1</v>
      </c>
      <c r="L166" t="str">
        <f t="shared" si="6"/>
        <v>insert into ms_module values('7165','PO','MD','','f14','money','100','Total Amount','format(netamount,0)','14','TRUE');</v>
      </c>
    </row>
    <row r="167" spans="1:12" ht="16.5" customHeight="1">
      <c r="A167">
        <v>7166</v>
      </c>
      <c r="B167" t="s">
        <v>637</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637</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637</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637</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637</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637</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637</v>
      </c>
      <c r="C173" t="s">
        <v>114</v>
      </c>
      <c r="E173" t="s">
        <v>146</v>
      </c>
      <c r="F173" t="s">
        <v>117</v>
      </c>
      <c r="G173">
        <v>100</v>
      </c>
      <c r="H173" t="s">
        <v>37</v>
      </c>
      <c r="I173" t="s">
        <v>640</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637</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637</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637</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637</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637</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637</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637</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637</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637</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637</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637</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637</v>
      </c>
      <c r="C185" t="s">
        <v>114</v>
      </c>
      <c r="E185" t="s">
        <v>158</v>
      </c>
      <c r="F185" t="s">
        <v>117</v>
      </c>
      <c r="G185">
        <v>100</v>
      </c>
      <c r="H185" t="s">
        <v>164</v>
      </c>
      <c r="I185" t="s">
        <v>641</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637</v>
      </c>
      <c r="C186" t="s">
        <v>114</v>
      </c>
      <c r="E186" t="s">
        <v>493</v>
      </c>
      <c r="F186" t="s">
        <v>117</v>
      </c>
      <c r="G186">
        <v>100</v>
      </c>
      <c r="H186" t="s">
        <v>496</v>
      </c>
      <c r="I186" t="s">
        <v>495</v>
      </c>
      <c r="J186">
        <v>34</v>
      </c>
      <c r="K186" t="b">
        <v>0</v>
      </c>
      <c r="L186" t="str">
        <f t="shared" si="6"/>
        <v>insert into ms_module values('7185','PO','MD','','f34','text','100','DP','dp','34','FALSE');</v>
      </c>
    </row>
    <row r="187" spans="1:12" ht="16.5" customHeight="1">
      <c r="A187">
        <v>7186</v>
      </c>
      <c r="B187" t="s">
        <v>637</v>
      </c>
      <c r="C187" t="s">
        <v>114</v>
      </c>
      <c r="E187" t="s">
        <v>494</v>
      </c>
      <c r="F187" t="s">
        <v>117</v>
      </c>
      <c r="G187">
        <v>100</v>
      </c>
      <c r="H187" t="s">
        <v>497</v>
      </c>
      <c r="I187" t="s">
        <v>498</v>
      </c>
      <c r="J187">
        <v>35</v>
      </c>
      <c r="K187" t="b">
        <v>0</v>
      </c>
      <c r="L187" t="str">
        <f t="shared" si="6"/>
        <v>insert into ms_module values('7186','PO','MD','','f35','text','100','Left Amount','leftamount','35','FALSE');</v>
      </c>
    </row>
    <row r="188" spans="1:12" ht="16.5" customHeight="1">
      <c r="A188">
        <v>7187</v>
      </c>
      <c r="B188" t="s">
        <v>637</v>
      </c>
      <c r="C188" t="s">
        <v>114</v>
      </c>
      <c r="E188" t="s">
        <v>500</v>
      </c>
      <c r="F188" t="s">
        <v>117</v>
      </c>
      <c r="G188">
        <v>100</v>
      </c>
      <c r="H188" t="s">
        <v>502</v>
      </c>
      <c r="I188" t="s">
        <v>502</v>
      </c>
      <c r="J188">
        <v>36</v>
      </c>
      <c r="K188" t="b">
        <v>0</v>
      </c>
      <c r="L188" t="str">
        <f t="shared" si="6"/>
        <v>insert into ms_module values('7187','PO','MD','','f36','text','100','ppnamount','ppnamount','36','FALSE');</v>
      </c>
    </row>
    <row r="189" spans="1:12" ht="16.5" customHeight="1">
      <c r="A189">
        <v>7188</v>
      </c>
      <c r="B189" t="s">
        <v>637</v>
      </c>
      <c r="C189" t="s">
        <v>114</v>
      </c>
      <c r="F189" t="s">
        <v>132</v>
      </c>
      <c r="H189" t="s">
        <v>133</v>
      </c>
      <c r="I189" t="s">
        <v>642</v>
      </c>
      <c r="J189">
        <v>37</v>
      </c>
      <c r="L189" t="str">
        <f t="shared" si="6"/>
        <v>insert into ms_module values('7188','PO','MD','','','end','','nowhere',';FROM tx_purchase where transtype="PO" order by orderno desc ;','37','');</v>
      </c>
    </row>
    <row r="190" spans="1:12" ht="16.5" customHeight="1">
      <c r="A190">
        <v>7189</v>
      </c>
      <c r="B190" t="s">
        <v>637</v>
      </c>
      <c r="C190" t="s">
        <v>114</v>
      </c>
      <c r="F190" t="s">
        <v>132</v>
      </c>
      <c r="H190" t="s">
        <v>134</v>
      </c>
      <c r="I190" t="s">
        <v>643</v>
      </c>
      <c r="J190">
        <v>38</v>
      </c>
      <c r="L190" t="str">
        <f t="shared" si="6"/>
        <v>insert into ms_module values('7189','PO','MD','','','end','','where',';FROM tx_purchase where transtype="PO" and concat(orderno,pono,custname,salesman) like "%w2%" order by orderno desc;','38','');</v>
      </c>
    </row>
    <row r="191" spans="1:12" ht="16.5" customHeight="1">
      <c r="A191">
        <v>7190</v>
      </c>
      <c r="B191" t="s">
        <v>655</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655</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655</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655</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655</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655</v>
      </c>
      <c r="C196" t="s">
        <v>114</v>
      </c>
      <c r="E196" t="s">
        <v>125</v>
      </c>
      <c r="F196" t="s">
        <v>117</v>
      </c>
      <c r="G196">
        <v>120</v>
      </c>
      <c r="H196" t="s">
        <v>160</v>
      </c>
      <c r="I196" t="s">
        <v>656</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655</v>
      </c>
      <c r="C197" t="s">
        <v>114</v>
      </c>
      <c r="E197" t="s">
        <v>126</v>
      </c>
      <c r="F197" t="s">
        <v>117</v>
      </c>
      <c r="G197">
        <v>100</v>
      </c>
      <c r="H197" t="s">
        <v>560</v>
      </c>
      <c r="I197" t="s">
        <v>53</v>
      </c>
      <c r="J197">
        <v>7</v>
      </c>
      <c r="K197" t="b">
        <v>1</v>
      </c>
      <c r="L197" t="str">
        <f t="shared" si="7"/>
        <v>insert into ms_module values('7196','PI','MD','','f7','text','100','Ref No','refno','7','TRUE');</v>
      </c>
    </row>
    <row r="198" spans="1:12" ht="16.5" customHeight="1">
      <c r="A198">
        <v>7197</v>
      </c>
      <c r="B198" t="s">
        <v>655</v>
      </c>
      <c r="C198" t="s">
        <v>114</v>
      </c>
      <c r="E198" t="s">
        <v>127</v>
      </c>
      <c r="F198" t="s">
        <v>117</v>
      </c>
      <c r="G198">
        <v>100</v>
      </c>
      <c r="H198" t="s">
        <v>162</v>
      </c>
      <c r="I198" t="s">
        <v>657</v>
      </c>
      <c r="J198">
        <v>8</v>
      </c>
      <c r="K198" t="b">
        <v>1</v>
      </c>
      <c r="L198" t="str">
        <f t="shared" si="7"/>
        <v>insert into ms_module values('7197','PI','MD','','f8','text','100','Salesman','(select salesname from ms_salesman where salesid=tx_purchaseinvoice.salesman limit 1)','8','TRUE');</v>
      </c>
    </row>
    <row r="199" spans="1:12" ht="16.5" customHeight="1">
      <c r="A199">
        <v>7198</v>
      </c>
      <c r="B199" t="s">
        <v>655</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655</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655</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655</v>
      </c>
      <c r="C202" t="s">
        <v>114</v>
      </c>
      <c r="E202" t="s">
        <v>137</v>
      </c>
      <c r="F202" t="s">
        <v>117</v>
      </c>
      <c r="G202">
        <v>100</v>
      </c>
      <c r="H202" t="s">
        <v>501</v>
      </c>
      <c r="I202" t="s">
        <v>501</v>
      </c>
      <c r="J202">
        <v>12</v>
      </c>
      <c r="K202" t="b">
        <v>0</v>
      </c>
      <c r="L202" t="str">
        <f t="shared" si="7"/>
        <v>insert into ms_module values('7201','PI','MD','','f12','text','100','ppncent','ppncent','12','FALSE');</v>
      </c>
    </row>
    <row r="203" spans="1:12" ht="16.5" customHeight="1">
      <c r="A203">
        <v>7202</v>
      </c>
      <c r="B203" t="s">
        <v>655</v>
      </c>
      <c r="C203" t="s">
        <v>114</v>
      </c>
      <c r="E203" t="s">
        <v>138</v>
      </c>
      <c r="F203" t="s">
        <v>117</v>
      </c>
      <c r="G203">
        <v>100</v>
      </c>
      <c r="H203" t="s">
        <v>492</v>
      </c>
      <c r="I203" t="s">
        <v>487</v>
      </c>
      <c r="J203">
        <v>13</v>
      </c>
      <c r="K203" t="b">
        <v>0</v>
      </c>
      <c r="L203" t="str">
        <f t="shared" si="7"/>
        <v>insert into ms_module values('7202','PI','MD','','f13','text','100','Other Fee','otherfee','13','FALSE');</v>
      </c>
    </row>
    <row r="204" spans="1:12" ht="16.5" customHeight="1">
      <c r="A204">
        <v>7203</v>
      </c>
      <c r="B204" t="s">
        <v>655</v>
      </c>
      <c r="C204" t="s">
        <v>114</v>
      </c>
      <c r="E204" t="s">
        <v>139</v>
      </c>
      <c r="F204" t="s">
        <v>435</v>
      </c>
      <c r="G204">
        <v>100</v>
      </c>
      <c r="H204" t="s">
        <v>163</v>
      </c>
      <c r="I204" t="s">
        <v>184</v>
      </c>
      <c r="J204">
        <v>14</v>
      </c>
      <c r="K204" t="b">
        <v>1</v>
      </c>
      <c r="L204" t="str">
        <f t="shared" si="7"/>
        <v>insert into ms_module values('7203','PI','MD','','f14','money','100','Total Amount','format(netamount,0)','14','TRUE');</v>
      </c>
    </row>
    <row r="205" spans="1:12" ht="16.5" customHeight="1">
      <c r="A205">
        <v>7204</v>
      </c>
      <c r="B205" t="s">
        <v>655</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655</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655</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655</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655</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655</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655</v>
      </c>
      <c r="C211" t="s">
        <v>114</v>
      </c>
      <c r="E211" t="s">
        <v>146</v>
      </c>
      <c r="F211" t="s">
        <v>117</v>
      </c>
      <c r="G211">
        <v>100</v>
      </c>
      <c r="H211" t="s">
        <v>37</v>
      </c>
      <c r="I211" t="s">
        <v>658</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655</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655</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655</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655</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655</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655</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655</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655</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655</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655</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655</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655</v>
      </c>
      <c r="C223" t="s">
        <v>114</v>
      </c>
      <c r="E223" t="s">
        <v>158</v>
      </c>
      <c r="F223" t="s">
        <v>117</v>
      </c>
      <c r="G223">
        <v>100</v>
      </c>
      <c r="H223" t="s">
        <v>164</v>
      </c>
      <c r="I223" t="s">
        <v>659</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655</v>
      </c>
      <c r="C224" t="s">
        <v>114</v>
      </c>
      <c r="E224" t="s">
        <v>493</v>
      </c>
      <c r="F224" t="s">
        <v>117</v>
      </c>
      <c r="G224">
        <v>100</v>
      </c>
      <c r="H224" t="s">
        <v>496</v>
      </c>
      <c r="I224" t="s">
        <v>660</v>
      </c>
      <c r="J224">
        <v>34</v>
      </c>
      <c r="K224" t="b">
        <v>0</v>
      </c>
      <c r="L224" t="str">
        <f t="shared" si="7"/>
        <v>insert into ms_module values('7223','PI','MD','','f34','text','100','DP','dppo','34','FALSE');</v>
      </c>
    </row>
    <row r="225" spans="1:12" ht="16.5" customHeight="1">
      <c r="A225">
        <v>7224</v>
      </c>
      <c r="B225" t="s">
        <v>655</v>
      </c>
      <c r="C225" t="s">
        <v>114</v>
      </c>
      <c r="E225" t="s">
        <v>494</v>
      </c>
      <c r="F225" t="s">
        <v>117</v>
      </c>
      <c r="G225">
        <v>100</v>
      </c>
      <c r="H225" t="s">
        <v>497</v>
      </c>
      <c r="I225" t="s">
        <v>507</v>
      </c>
      <c r="J225">
        <v>35</v>
      </c>
      <c r="K225" t="b">
        <v>0</v>
      </c>
      <c r="L225" t="str">
        <f t="shared" si="7"/>
        <v>insert into ms_module values('7224','PI','MD','','f35','text','100','Left Amount','cash','35','FALSE');</v>
      </c>
    </row>
    <row r="226" spans="1:12" ht="16.5" customHeight="1">
      <c r="A226">
        <v>7225</v>
      </c>
      <c r="B226" t="s">
        <v>655</v>
      </c>
      <c r="C226" t="s">
        <v>114</v>
      </c>
      <c r="E226" t="s">
        <v>500</v>
      </c>
      <c r="F226" t="s">
        <v>117</v>
      </c>
      <c r="G226">
        <v>100</v>
      </c>
      <c r="H226" t="s">
        <v>502</v>
      </c>
      <c r="I226" t="s">
        <v>502</v>
      </c>
      <c r="J226">
        <v>36</v>
      </c>
      <c r="K226" t="b">
        <v>0</v>
      </c>
      <c r="L226" t="str">
        <f t="shared" si="7"/>
        <v>insert into ms_module values('7225','PI','MD','','f36','text','100','ppnamount','ppnamount','36','FALSE');</v>
      </c>
    </row>
    <row r="227" spans="1:12" ht="16.5" customHeight="1">
      <c r="A227">
        <v>7226</v>
      </c>
      <c r="B227" t="s">
        <v>655</v>
      </c>
      <c r="C227" t="s">
        <v>114</v>
      </c>
      <c r="F227" t="s">
        <v>132</v>
      </c>
      <c r="H227" t="s">
        <v>133</v>
      </c>
      <c r="I227" t="s">
        <v>661</v>
      </c>
      <c r="J227">
        <v>37</v>
      </c>
      <c r="L227" t="str">
        <f t="shared" si="7"/>
        <v>insert into ms_module values('7226','PI','MD','','','end','','nowhere',';FROM tx_purchaseinvoice where transtype="PI" order by orderno desc ;','37','');</v>
      </c>
    </row>
    <row r="228" spans="1:12" ht="16.5" customHeight="1">
      <c r="A228">
        <v>7227</v>
      </c>
      <c r="B228" t="s">
        <v>655</v>
      </c>
      <c r="C228" t="s">
        <v>114</v>
      </c>
      <c r="F228" t="s">
        <v>132</v>
      </c>
      <c r="H228" t="s">
        <v>134</v>
      </c>
      <c r="I228" t="s">
        <v>662</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666</v>
      </c>
      <c r="C229" t="s">
        <v>114</v>
      </c>
      <c r="E229" t="s">
        <v>116</v>
      </c>
      <c r="F229" t="s">
        <v>117</v>
      </c>
      <c r="G229">
        <v>125</v>
      </c>
      <c r="H229" s="3" t="s">
        <v>573</v>
      </c>
      <c r="I229" s="26" t="s">
        <v>519</v>
      </c>
      <c r="J229">
        <v>1</v>
      </c>
      <c r="K229" t="b">
        <v>1</v>
      </c>
      <c r="L229" t="str">
        <f t="shared" si="7"/>
        <v>insert into ms_module values('7228','PP','MD','','f1','text','125','Pay No','payno','1','TRUE');</v>
      </c>
    </row>
    <row r="230" spans="1:12" ht="16.5" customHeight="1">
      <c r="A230">
        <v>7229</v>
      </c>
      <c r="B230" t="s">
        <v>666</v>
      </c>
      <c r="C230" t="s">
        <v>114</v>
      </c>
      <c r="E230" t="s">
        <v>119</v>
      </c>
      <c r="F230" t="s">
        <v>117</v>
      </c>
      <c r="G230">
        <v>100</v>
      </c>
      <c r="H230" s="3" t="s">
        <v>574</v>
      </c>
      <c r="I230" t="s">
        <v>596</v>
      </c>
      <c r="J230">
        <v>2</v>
      </c>
      <c r="K230" t="b">
        <v>1</v>
      </c>
      <c r="L230" t="str">
        <f t="shared" si="7"/>
        <v>insert into ms_module values('7229','PP','MD','','f2','text','100','Pay Date','DATE_FORMAT(paydate,"%d/%m/%Y")','2','TRUE');</v>
      </c>
    </row>
    <row r="231" spans="1:12" ht="16.5" customHeight="1">
      <c r="A231">
        <v>7230</v>
      </c>
      <c r="B231" t="s">
        <v>666</v>
      </c>
      <c r="C231" t="s">
        <v>114</v>
      </c>
      <c r="E231" t="s">
        <v>121</v>
      </c>
      <c r="F231" t="s">
        <v>117</v>
      </c>
      <c r="G231">
        <v>100</v>
      </c>
      <c r="H231" s="3" t="s">
        <v>518</v>
      </c>
      <c r="I231" s="27" t="s">
        <v>521</v>
      </c>
      <c r="J231">
        <v>3</v>
      </c>
      <c r="K231" t="b">
        <v>0</v>
      </c>
      <c r="L231" t="str">
        <f t="shared" si="7"/>
        <v>insert into ms_module values('7230','PP','MD','','f3','text','100','tx_salespay','paytype','3','FALSE');</v>
      </c>
    </row>
    <row r="232" spans="1:12" ht="16.5" customHeight="1">
      <c r="A232">
        <v>7231</v>
      </c>
      <c r="B232" t="s">
        <v>666</v>
      </c>
      <c r="C232" t="s">
        <v>114</v>
      </c>
      <c r="E232" t="s">
        <v>123</v>
      </c>
      <c r="F232" t="s">
        <v>117</v>
      </c>
      <c r="G232">
        <v>100</v>
      </c>
      <c r="H232" s="3" t="s">
        <v>518</v>
      </c>
      <c r="I232" s="27" t="s">
        <v>22</v>
      </c>
      <c r="J232">
        <v>4</v>
      </c>
      <c r="K232" t="b">
        <v>0</v>
      </c>
      <c r="L232" t="str">
        <f t="shared" si="7"/>
        <v>insert into ms_module values('7231','PP','MD','','f4','text','100','tx_salespay','custcode','4','FALSE');</v>
      </c>
    </row>
    <row r="233" spans="1:12" ht="16.5" customHeight="1">
      <c r="A233">
        <v>7232</v>
      </c>
      <c r="B233" t="s">
        <v>666</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666</v>
      </c>
      <c r="C234" t="s">
        <v>114</v>
      </c>
      <c r="E234" t="s">
        <v>125</v>
      </c>
      <c r="F234" t="s">
        <v>117</v>
      </c>
      <c r="G234">
        <v>100</v>
      </c>
      <c r="H234" s="3" t="s">
        <v>575</v>
      </c>
      <c r="I234" s="27" t="s">
        <v>669</v>
      </c>
      <c r="J234">
        <v>6</v>
      </c>
      <c r="K234" t="b">
        <v>1</v>
      </c>
      <c r="L234" t="str">
        <f t="shared" si="7"/>
        <v>insert into ms_module values('7233','PP','MD','','f6','text','100','Account','(select bankname from ms_bank where bankid=tx_purchasepay.accountid)','6','TRUE');</v>
      </c>
    </row>
    <row r="235" spans="1:12" ht="16.5" customHeight="1">
      <c r="A235">
        <v>7234</v>
      </c>
      <c r="B235" t="s">
        <v>666</v>
      </c>
      <c r="C235" t="s">
        <v>114</v>
      </c>
      <c r="E235" t="s">
        <v>126</v>
      </c>
      <c r="F235" t="s">
        <v>117</v>
      </c>
      <c r="G235">
        <v>100</v>
      </c>
      <c r="H235" s="3" t="s">
        <v>576</v>
      </c>
      <c r="I235" s="27" t="s">
        <v>523</v>
      </c>
      <c r="J235">
        <v>7</v>
      </c>
      <c r="K235" t="b">
        <v>1</v>
      </c>
      <c r="L235" t="str">
        <f t="shared" si="7"/>
        <v>insert into ms_module values('7234','PP','MD','','f7','text','100','Payment Type','paymenttype','7','TRUE');</v>
      </c>
    </row>
    <row r="236" spans="1:12" ht="16.5" customHeight="1">
      <c r="A236">
        <v>7235</v>
      </c>
      <c r="B236" t="s">
        <v>666</v>
      </c>
      <c r="C236" t="s">
        <v>114</v>
      </c>
      <c r="E236" t="s">
        <v>127</v>
      </c>
      <c r="F236" t="s">
        <v>117</v>
      </c>
      <c r="G236">
        <v>100</v>
      </c>
      <c r="H236" s="3" t="s">
        <v>518</v>
      </c>
      <c r="I236" t="s">
        <v>597</v>
      </c>
      <c r="J236">
        <v>8</v>
      </c>
      <c r="K236" t="b">
        <v>0</v>
      </c>
      <c r="L236" t="str">
        <f t="shared" si="7"/>
        <v>insert into ms_module values('7235','PP','MD','','f8','text','100','tx_salespay','DATE_FORMAT(paymentdate,"%d/%m/%Y")','8','FALSE');</v>
      </c>
    </row>
    <row r="237" spans="1:12" ht="16.5" customHeight="1">
      <c r="A237">
        <v>7236</v>
      </c>
      <c r="B237" t="s">
        <v>666</v>
      </c>
      <c r="C237" t="s">
        <v>114</v>
      </c>
      <c r="E237" t="s">
        <v>129</v>
      </c>
      <c r="F237" t="s">
        <v>117</v>
      </c>
      <c r="G237">
        <v>100</v>
      </c>
      <c r="H237" s="3" t="s">
        <v>518</v>
      </c>
      <c r="I237" s="27" t="s">
        <v>525</v>
      </c>
      <c r="J237">
        <v>9</v>
      </c>
      <c r="K237" t="b">
        <v>0</v>
      </c>
      <c r="L237" t="str">
        <f t="shared" si="7"/>
        <v>insert into ms_module values('7236','PP','MD','','f9','text','100','tx_salespay','checkno','9','FALSE');</v>
      </c>
    </row>
    <row r="238" spans="1:12" ht="16.5" customHeight="1">
      <c r="A238">
        <v>7237</v>
      </c>
      <c r="B238" t="s">
        <v>666</v>
      </c>
      <c r="C238" t="s">
        <v>114</v>
      </c>
      <c r="E238" t="s">
        <v>130</v>
      </c>
      <c r="F238" t="s">
        <v>117</v>
      </c>
      <c r="G238">
        <v>100</v>
      </c>
      <c r="H238" s="3" t="s">
        <v>163</v>
      </c>
      <c r="I238" s="27" t="s">
        <v>599</v>
      </c>
      <c r="J238">
        <v>10</v>
      </c>
      <c r="K238" t="b">
        <v>1</v>
      </c>
      <c r="L238" t="str">
        <f t="shared" si="7"/>
        <v>insert into ms_module values('7237','PP','MD','','f10','text','100','Total Amount','format(totalpay,0)','10','TRUE');</v>
      </c>
    </row>
    <row r="239" spans="1:12" ht="16.5" customHeight="1">
      <c r="A239">
        <v>7238</v>
      </c>
      <c r="B239" t="s">
        <v>666</v>
      </c>
      <c r="C239" t="s">
        <v>114</v>
      </c>
      <c r="E239" t="s">
        <v>131</v>
      </c>
      <c r="F239" t="s">
        <v>117</v>
      </c>
      <c r="G239">
        <v>100</v>
      </c>
      <c r="H239" s="3" t="s">
        <v>518</v>
      </c>
      <c r="I239" s="27" t="s">
        <v>48</v>
      </c>
      <c r="J239">
        <v>11</v>
      </c>
      <c r="K239" t="b">
        <v>0</v>
      </c>
      <c r="L239" t="str">
        <f t="shared" si="7"/>
        <v>insert into ms_module values('7238','PP','MD','','f11','text','100','tx_salespay','notes','11','FALSE');</v>
      </c>
    </row>
    <row r="240" spans="1:12" ht="16.5" customHeight="1">
      <c r="A240">
        <v>7239</v>
      </c>
      <c r="B240" t="s">
        <v>666</v>
      </c>
      <c r="C240" t="s">
        <v>114</v>
      </c>
      <c r="E240" t="s">
        <v>137</v>
      </c>
      <c r="F240" t="s">
        <v>117</v>
      </c>
      <c r="G240">
        <v>100</v>
      </c>
      <c r="H240" s="3" t="s">
        <v>577</v>
      </c>
      <c r="I240" s="27" t="s">
        <v>49</v>
      </c>
      <c r="J240">
        <v>12</v>
      </c>
      <c r="K240" t="b">
        <v>1</v>
      </c>
      <c r="L240" t="str">
        <f t="shared" si="7"/>
        <v>insert into ms_module values('7239','PP','MD','','f12','text','100','Created By','createby','12','TRUE');</v>
      </c>
    </row>
    <row r="241" spans="1:12" ht="16.5" customHeight="1">
      <c r="A241">
        <v>7240</v>
      </c>
      <c r="B241" t="s">
        <v>666</v>
      </c>
      <c r="C241" t="s">
        <v>114</v>
      </c>
      <c r="E241" t="s">
        <v>138</v>
      </c>
      <c r="F241" t="s">
        <v>117</v>
      </c>
      <c r="G241">
        <v>100</v>
      </c>
      <c r="H241" s="3" t="s">
        <v>518</v>
      </c>
      <c r="I241" s="27" t="s">
        <v>50</v>
      </c>
      <c r="J241">
        <v>13</v>
      </c>
      <c r="K241" t="b">
        <v>0</v>
      </c>
      <c r="L241" t="str">
        <f t="shared" si="7"/>
        <v>insert into ms_module values('7240','PP','MD','','f13','text','100','tx_salespay','createdate','13','FALSE');</v>
      </c>
    </row>
    <row r="242" spans="1:12" ht="16.5" customHeight="1">
      <c r="A242">
        <v>7241</v>
      </c>
      <c r="B242" t="s">
        <v>666</v>
      </c>
      <c r="C242" t="s">
        <v>114</v>
      </c>
      <c r="E242" t="s">
        <v>139</v>
      </c>
      <c r="F242" t="s">
        <v>117</v>
      </c>
      <c r="G242">
        <v>99</v>
      </c>
      <c r="H242" s="3" t="s">
        <v>578</v>
      </c>
      <c r="I242" s="27" t="s">
        <v>51</v>
      </c>
      <c r="J242">
        <v>14</v>
      </c>
      <c r="K242" t="b">
        <v>1</v>
      </c>
      <c r="L242" t="str">
        <f t="shared" si="7"/>
        <v>insert into ms_module values('7241','PP','MD','','f14','text','99','Updated By','updateby','14','TRUE');</v>
      </c>
    </row>
    <row r="243" spans="1:12" ht="16.5" customHeight="1">
      <c r="A243">
        <v>7242</v>
      </c>
      <c r="B243" t="s">
        <v>666</v>
      </c>
      <c r="C243" t="s">
        <v>114</v>
      </c>
      <c r="E243" t="s">
        <v>140</v>
      </c>
      <c r="F243" t="s">
        <v>117</v>
      </c>
      <c r="G243">
        <v>100</v>
      </c>
      <c r="H243" s="3" t="s">
        <v>518</v>
      </c>
      <c r="I243" s="27" t="s">
        <v>52</v>
      </c>
      <c r="J243">
        <v>15</v>
      </c>
      <c r="K243" t="b">
        <v>0</v>
      </c>
      <c r="L243" t="str">
        <f t="shared" si="7"/>
        <v>insert into ms_module values('7242','PP','MD','','f15','text','100','tx_salespay','updatedate','15','FALSE');</v>
      </c>
    </row>
    <row r="244" spans="1:12" ht="16.5" customHeight="1">
      <c r="A244">
        <v>7243</v>
      </c>
      <c r="B244" t="s">
        <v>666</v>
      </c>
      <c r="C244" t="s">
        <v>114</v>
      </c>
      <c r="E244" t="s">
        <v>141</v>
      </c>
      <c r="F244" t="s">
        <v>117</v>
      </c>
      <c r="G244">
        <v>100</v>
      </c>
      <c r="H244" s="16" t="s">
        <v>527</v>
      </c>
      <c r="I244" s="27" t="s">
        <v>670</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666</v>
      </c>
      <c r="C245" t="s">
        <v>114</v>
      </c>
      <c r="F245" t="s">
        <v>132</v>
      </c>
      <c r="H245" t="s">
        <v>133</v>
      </c>
      <c r="I245" t="s">
        <v>671</v>
      </c>
      <c r="J245">
        <v>17</v>
      </c>
      <c r="L245" t="str">
        <f t="shared" si="7"/>
        <v>insert into ms_module values('7244','PP','MD','','','end','','nowhere',';FROM tx_purchasepay order by payno desc ;','17','');</v>
      </c>
    </row>
    <row r="246" spans="1:12" ht="16.5" customHeight="1">
      <c r="A246">
        <v>7245</v>
      </c>
      <c r="B246" t="s">
        <v>666</v>
      </c>
      <c r="C246" t="s">
        <v>114</v>
      </c>
      <c r="F246" t="s">
        <v>132</v>
      </c>
      <c r="H246" t="s">
        <v>134</v>
      </c>
      <c r="I246" t="s">
        <v>672</v>
      </c>
      <c r="J246">
        <v>18</v>
      </c>
      <c r="L246" t="str">
        <f t="shared" si="7"/>
        <v>insert into ms_module values('7245','PP','MD','','','end','','where',';FROM tx_purchasepay where concat(payno,custname) like "%w2%" order by payno desc;','18','');</v>
      </c>
    </row>
    <row r="247" spans="1:12" ht="16.5" customHeight="1">
      <c r="A247">
        <v>7246</v>
      </c>
      <c r="B247" t="s">
        <v>687</v>
      </c>
      <c r="C247" t="s">
        <v>114</v>
      </c>
      <c r="E247" t="s">
        <v>116</v>
      </c>
      <c r="F247" t="s">
        <v>117</v>
      </c>
      <c r="G247">
        <v>120</v>
      </c>
      <c r="H247" t="s">
        <v>613</v>
      </c>
      <c r="I247" t="s">
        <v>535</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687</v>
      </c>
      <c r="C248" t="s">
        <v>114</v>
      </c>
      <c r="E248" t="s">
        <v>119</v>
      </c>
      <c r="F248" t="s">
        <v>117</v>
      </c>
      <c r="G248">
        <v>90</v>
      </c>
      <c r="H248" t="s">
        <v>614</v>
      </c>
      <c r="I248" t="s">
        <v>536</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687</v>
      </c>
      <c r="C249" t="s">
        <v>114</v>
      </c>
      <c r="E249" t="s">
        <v>121</v>
      </c>
      <c r="F249" t="s">
        <v>117</v>
      </c>
      <c r="G249">
        <v>80</v>
      </c>
      <c r="H249" t="s">
        <v>615</v>
      </c>
      <c r="I249" t="s">
        <v>537</v>
      </c>
      <c r="J249">
        <v>3</v>
      </c>
      <c r="K249" t="b">
        <v>1</v>
      </c>
      <c r="L249" t="str">
        <f t="shared" si="8"/>
        <v>insert into ms_module values('7248','PR','MD','','f3','text','80','Return Type','returntype','3','TRUE');</v>
      </c>
    </row>
    <row r="250" spans="1:12" ht="16.5" customHeight="1">
      <c r="A250">
        <v>7249</v>
      </c>
      <c r="B250" t="s">
        <v>687</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687</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687</v>
      </c>
      <c r="C252" t="s">
        <v>114</v>
      </c>
      <c r="E252" t="s">
        <v>125</v>
      </c>
      <c r="F252" t="s">
        <v>117</v>
      </c>
      <c r="G252">
        <v>120</v>
      </c>
      <c r="H252" t="s">
        <v>160</v>
      </c>
      <c r="I252" t="s">
        <v>688</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687</v>
      </c>
      <c r="C253" t="s">
        <v>114</v>
      </c>
      <c r="E253" t="s">
        <v>126</v>
      </c>
      <c r="F253" t="s">
        <v>117</v>
      </c>
      <c r="G253">
        <v>100</v>
      </c>
      <c r="H253" t="s">
        <v>560</v>
      </c>
      <c r="I253" t="s">
        <v>53</v>
      </c>
      <c r="J253">
        <v>7</v>
      </c>
      <c r="K253" t="b">
        <v>1</v>
      </c>
      <c r="L253" t="str">
        <f t="shared" si="8"/>
        <v>insert into ms_module values('7252','PR','MD','','f7','text','100','Ref No','refno','7','TRUE');</v>
      </c>
    </row>
    <row r="254" spans="1:12" ht="16.5" customHeight="1">
      <c r="A254">
        <v>7253</v>
      </c>
      <c r="B254" t="s">
        <v>687</v>
      </c>
      <c r="C254" t="s">
        <v>114</v>
      </c>
      <c r="E254" t="s">
        <v>127</v>
      </c>
      <c r="F254" t="s">
        <v>117</v>
      </c>
      <c r="G254">
        <v>100</v>
      </c>
      <c r="H254" t="s">
        <v>162</v>
      </c>
      <c r="I254" t="s">
        <v>689</v>
      </c>
      <c r="J254">
        <v>8</v>
      </c>
      <c r="K254" t="b">
        <v>1</v>
      </c>
      <c r="L254" t="str">
        <f t="shared" si="8"/>
        <v>insert into ms_module values('7253','PR','MD','','f8','text','100','Salesman','(select salesname from ms_salesman where salesid=tx_purchasereturn.salesman limit 1)','8','TRUE');</v>
      </c>
    </row>
    <row r="255" spans="1:12" ht="16.5" customHeight="1">
      <c r="A255">
        <v>7254</v>
      </c>
      <c r="B255" t="s">
        <v>687</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687</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687</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687</v>
      </c>
      <c r="C258" t="s">
        <v>114</v>
      </c>
      <c r="E258" t="s">
        <v>137</v>
      </c>
      <c r="F258" t="s">
        <v>117</v>
      </c>
      <c r="G258">
        <v>100</v>
      </c>
      <c r="H258" t="s">
        <v>501</v>
      </c>
      <c r="I258" t="s">
        <v>501</v>
      </c>
      <c r="J258">
        <v>12</v>
      </c>
      <c r="K258" t="b">
        <v>0</v>
      </c>
      <c r="L258" t="str">
        <f t="shared" si="8"/>
        <v>insert into ms_module values('7257','PR','MD','','f12','text','100','ppncent','ppncent','12','FALSE');</v>
      </c>
    </row>
    <row r="259" spans="1:12" ht="16.5" customHeight="1">
      <c r="A259">
        <v>7258</v>
      </c>
      <c r="B259" t="s">
        <v>687</v>
      </c>
      <c r="C259" t="s">
        <v>114</v>
      </c>
      <c r="E259" t="s">
        <v>138</v>
      </c>
      <c r="F259" t="s">
        <v>117</v>
      </c>
      <c r="G259">
        <v>100</v>
      </c>
      <c r="H259" t="s">
        <v>492</v>
      </c>
      <c r="I259" t="s">
        <v>487</v>
      </c>
      <c r="J259">
        <v>13</v>
      </c>
      <c r="K259" t="b">
        <v>0</v>
      </c>
      <c r="L259" t="str">
        <f t="shared" si="8"/>
        <v>insert into ms_module values('7258','PR','MD','','f13','text','100','Other Fee','otherfee','13','FALSE');</v>
      </c>
    </row>
    <row r="260" spans="1:12" ht="16.5" customHeight="1">
      <c r="A260">
        <v>7259</v>
      </c>
      <c r="B260" t="s">
        <v>687</v>
      </c>
      <c r="C260" t="s">
        <v>114</v>
      </c>
      <c r="E260" t="s">
        <v>139</v>
      </c>
      <c r="F260" t="s">
        <v>435</v>
      </c>
      <c r="G260">
        <v>100</v>
      </c>
      <c r="H260" t="s">
        <v>163</v>
      </c>
      <c r="I260" t="s">
        <v>184</v>
      </c>
      <c r="J260">
        <v>14</v>
      </c>
      <c r="K260" t="b">
        <v>1</v>
      </c>
      <c r="L260" t="str">
        <f t="shared" si="8"/>
        <v>insert into ms_module values('7259','PR','MD','','f14','money','100','Total Amount','format(netamount,0)','14','TRUE');</v>
      </c>
    </row>
    <row r="261" spans="1:12" ht="16.5" customHeight="1">
      <c r="A261">
        <v>7260</v>
      </c>
      <c r="B261" t="s">
        <v>687</v>
      </c>
      <c r="C261" t="s">
        <v>114</v>
      </c>
      <c r="E261" t="s">
        <v>140</v>
      </c>
      <c r="F261" t="s">
        <v>117</v>
      </c>
      <c r="G261">
        <v>100</v>
      </c>
      <c r="H261" t="s">
        <v>37</v>
      </c>
      <c r="I261" t="s">
        <v>690</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687</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687</v>
      </c>
      <c r="C263" t="s">
        <v>114</v>
      </c>
      <c r="E263" t="s">
        <v>142</v>
      </c>
      <c r="F263" t="s">
        <v>117</v>
      </c>
      <c r="G263">
        <v>100</v>
      </c>
      <c r="H263" t="s">
        <v>164</v>
      </c>
      <c r="I263" t="s">
        <v>691</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687</v>
      </c>
      <c r="C264" t="s">
        <v>114</v>
      </c>
      <c r="E264" t="s">
        <v>143</v>
      </c>
      <c r="F264" t="s">
        <v>117</v>
      </c>
      <c r="G264">
        <v>100</v>
      </c>
      <c r="H264" t="s">
        <v>603</v>
      </c>
      <c r="I264" t="s">
        <v>507</v>
      </c>
      <c r="J264">
        <v>18</v>
      </c>
      <c r="K264" t="b">
        <v>0</v>
      </c>
      <c r="L264" t="str">
        <f t="shared" si="8"/>
        <v>insert into ms_module values('7263','PR','MD','','f18','text','100','Cash','cash','18','FALSE');</v>
      </c>
    </row>
    <row r="265" spans="1:12" ht="16.5" customHeight="1">
      <c r="A265">
        <v>7264</v>
      </c>
      <c r="B265" t="s">
        <v>687</v>
      </c>
      <c r="C265" t="s">
        <v>114</v>
      </c>
      <c r="E265" t="s">
        <v>144</v>
      </c>
      <c r="F265" t="s">
        <v>117</v>
      </c>
      <c r="G265">
        <v>100</v>
      </c>
      <c r="H265" t="s">
        <v>604</v>
      </c>
      <c r="I265" t="s">
        <v>508</v>
      </c>
      <c r="J265">
        <v>19</v>
      </c>
      <c r="K265" t="b">
        <v>0</v>
      </c>
      <c r="L265" t="str">
        <f t="shared" si="8"/>
        <v>insert into ms_module values('7264','PR','MD','','f19','text','100','Credit','credit','19','FALSE');</v>
      </c>
    </row>
    <row r="266" spans="1:12" ht="16.5" customHeight="1">
      <c r="A266">
        <v>7265</v>
      </c>
      <c r="B266" t="s">
        <v>687</v>
      </c>
      <c r="C266" t="s">
        <v>114</v>
      </c>
      <c r="E266" t="s">
        <v>145</v>
      </c>
      <c r="F266" t="s">
        <v>117</v>
      </c>
      <c r="G266">
        <v>100</v>
      </c>
      <c r="H266" t="s">
        <v>502</v>
      </c>
      <c r="I266" t="s">
        <v>502</v>
      </c>
      <c r="J266">
        <v>20</v>
      </c>
      <c r="K266" t="b">
        <v>0</v>
      </c>
      <c r="L266" t="str">
        <f t="shared" si="8"/>
        <v>insert into ms_module values('7265','PR','MD','','f20','text','100','ppnamount','ppnamount','20','FALSE');</v>
      </c>
    </row>
    <row r="267" spans="1:12" ht="16.5" customHeight="1">
      <c r="A267">
        <v>7266</v>
      </c>
      <c r="B267" t="s">
        <v>687</v>
      </c>
      <c r="C267" t="s">
        <v>114</v>
      </c>
      <c r="F267" t="s">
        <v>132</v>
      </c>
      <c r="H267" t="s">
        <v>133</v>
      </c>
      <c r="I267" t="s">
        <v>692</v>
      </c>
      <c r="J267">
        <v>21</v>
      </c>
      <c r="L267" t="str">
        <f t="shared" si="8"/>
        <v>insert into ms_module values('7266','PR','MD','','','end','','nowhere',';FROM tx_purchasereturn where returntype="PR" order by returnno desc ;','21','');</v>
      </c>
    </row>
    <row r="268" spans="1:12" ht="16.5" customHeight="1">
      <c r="A268">
        <v>7267</v>
      </c>
      <c r="B268" t="s">
        <v>687</v>
      </c>
      <c r="C268" t="s">
        <v>114</v>
      </c>
      <c r="F268" t="s">
        <v>132</v>
      </c>
      <c r="H268" t="s">
        <v>134</v>
      </c>
      <c r="I268" t="s">
        <v>693</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727</v>
      </c>
      <c r="C269" t="s">
        <v>114</v>
      </c>
      <c r="E269" t="s">
        <v>116</v>
      </c>
      <c r="F269" t="s">
        <v>407</v>
      </c>
      <c r="G269">
        <v>120</v>
      </c>
      <c r="H269" t="s">
        <v>573</v>
      </c>
      <c r="I269" t="s">
        <v>519</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727</v>
      </c>
      <c r="C270" t="s">
        <v>114</v>
      </c>
      <c r="E270" t="s">
        <v>119</v>
      </c>
      <c r="F270" t="s">
        <v>407</v>
      </c>
      <c r="G270">
        <v>90</v>
      </c>
      <c r="H270" t="s">
        <v>574</v>
      </c>
      <c r="I270" t="s">
        <v>520</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727</v>
      </c>
      <c r="C271" t="s">
        <v>114</v>
      </c>
      <c r="E271" t="s">
        <v>121</v>
      </c>
      <c r="F271" t="s">
        <v>407</v>
      </c>
      <c r="G271">
        <v>135</v>
      </c>
      <c r="H271" t="s">
        <v>728</v>
      </c>
      <c r="I271" t="s">
        <v>23</v>
      </c>
      <c r="J271">
        <v>3</v>
      </c>
      <c r="K271" t="b">
        <v>1</v>
      </c>
      <c r="L271" t="str">
        <f t="shared" si="9"/>
        <v>insert into ms_module values('7270','PCQ','MD','','f3','text2','135','Vendor','custname','3','TRUE');</v>
      </c>
    </row>
    <row r="272" spans="1:12" ht="16.5" customHeight="1">
      <c r="A272">
        <v>7271</v>
      </c>
      <c r="B272" t="s">
        <v>727</v>
      </c>
      <c r="C272" t="s">
        <v>114</v>
      </c>
      <c r="E272" t="s">
        <v>123</v>
      </c>
      <c r="F272" t="s">
        <v>407</v>
      </c>
      <c r="G272">
        <v>100</v>
      </c>
      <c r="H272" t="s">
        <v>576</v>
      </c>
      <c r="I272" t="s">
        <v>523</v>
      </c>
      <c r="J272">
        <v>4</v>
      </c>
      <c r="K272" t="b">
        <v>1</v>
      </c>
      <c r="L272" t="str">
        <f t="shared" si="9"/>
        <v>insert into ms_module values('7271','PCQ','MD','','f4','text2','100','Payment Type','paymenttype','4','TRUE');</v>
      </c>
    </row>
    <row r="273" spans="1:12" ht="16.5" customHeight="1">
      <c r="A273">
        <v>7272</v>
      </c>
      <c r="B273" t="s">
        <v>727</v>
      </c>
      <c r="C273" t="s">
        <v>114</v>
      </c>
      <c r="E273" t="s">
        <v>124</v>
      </c>
      <c r="F273" t="s">
        <v>407</v>
      </c>
      <c r="G273">
        <v>100</v>
      </c>
      <c r="H273" t="s">
        <v>729</v>
      </c>
      <c r="I273" t="s">
        <v>597</v>
      </c>
      <c r="J273">
        <v>5</v>
      </c>
      <c r="K273" t="b">
        <v>1</v>
      </c>
      <c r="L273" t="str">
        <f t="shared" si="9"/>
        <v>insert into ms_module values('7272','PCQ','MD','','f5','text2','100','Due Date','DATE_FORMAT(paymentdate,"%d/%m/%Y")','5','TRUE');</v>
      </c>
    </row>
    <row r="274" spans="1:12" ht="16.5" customHeight="1">
      <c r="A274">
        <v>7273</v>
      </c>
      <c r="B274" t="s">
        <v>727</v>
      </c>
      <c r="C274" t="s">
        <v>114</v>
      </c>
      <c r="E274" t="s">
        <v>125</v>
      </c>
      <c r="F274" t="s">
        <v>407</v>
      </c>
      <c r="G274">
        <v>120</v>
      </c>
      <c r="H274" t="s">
        <v>730</v>
      </c>
      <c r="I274" t="s">
        <v>525</v>
      </c>
      <c r="J274">
        <v>6</v>
      </c>
      <c r="K274" t="b">
        <v>1</v>
      </c>
      <c r="L274" t="str">
        <f t="shared" si="9"/>
        <v>insert into ms_module values('7273','PCQ','MD','','f6','text2','120','Cheque No','checkno','6','TRUE');</v>
      </c>
    </row>
    <row r="275" spans="1:12" ht="16.5" customHeight="1">
      <c r="A275">
        <v>7274</v>
      </c>
      <c r="B275" t="s">
        <v>727</v>
      </c>
      <c r="C275" t="s">
        <v>114</v>
      </c>
      <c r="E275" t="s">
        <v>126</v>
      </c>
      <c r="F275" t="s">
        <v>407</v>
      </c>
      <c r="G275">
        <v>100</v>
      </c>
      <c r="H275" t="s">
        <v>163</v>
      </c>
      <c r="I275" t="s">
        <v>599</v>
      </c>
      <c r="J275">
        <v>7</v>
      </c>
      <c r="K275" t="b">
        <v>1</v>
      </c>
      <c r="L275" t="str">
        <f t="shared" si="9"/>
        <v>insert into ms_module values('7274','PCQ','MD','','f7','text2','100','Total Amount','format(totalpay,0)','7','TRUE');</v>
      </c>
    </row>
    <row r="276" spans="1:12" ht="16.5" customHeight="1">
      <c r="A276">
        <v>7275</v>
      </c>
      <c r="B276" t="s">
        <v>727</v>
      </c>
      <c r="C276" t="s">
        <v>114</v>
      </c>
      <c r="D276" t="s">
        <v>731</v>
      </c>
      <c r="E276" t="s">
        <v>127</v>
      </c>
      <c r="F276" t="s">
        <v>390</v>
      </c>
      <c r="G276">
        <v>99</v>
      </c>
      <c r="H276" t="s">
        <v>306</v>
      </c>
      <c r="I276" t="s">
        <v>732</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727</v>
      </c>
      <c r="C277" t="s">
        <v>114</v>
      </c>
      <c r="G277">
        <v>100</v>
      </c>
      <c r="H277" t="s">
        <v>133</v>
      </c>
      <c r="I277" t="s">
        <v>735</v>
      </c>
      <c r="J277">
        <v>9</v>
      </c>
      <c r="L277" t="str">
        <f t="shared" si="9"/>
        <v>insert into ms_module values('7276','PCQ','MD','','','','100','nowhere',';FROM tx_purchasepay where paymenttype="Cheque" order by payno desc ;','9','');</v>
      </c>
    </row>
    <row r="278" spans="1:12" ht="16.5" customHeight="1">
      <c r="A278">
        <v>7277</v>
      </c>
      <c r="B278" t="s">
        <v>727</v>
      </c>
      <c r="C278" t="s">
        <v>114</v>
      </c>
      <c r="G278">
        <v>100</v>
      </c>
      <c r="H278" t="s">
        <v>134</v>
      </c>
      <c r="I278" t="s">
        <v>736</v>
      </c>
      <c r="J278">
        <v>10</v>
      </c>
      <c r="L278" t="str">
        <f t="shared" si="9"/>
        <v>insert into ms_module values('7277','PCQ','MD','','','','100','where',';FROM tx_purchasepay where paymenttype="Cheque" and concat(payno,custname,checkno) like "%w2%" order by payno desc;','10','');</v>
      </c>
    </row>
    <row r="279" spans="1:12" ht="16.5" customHeight="1">
      <c r="A279">
        <v>7278</v>
      </c>
      <c r="B279" t="s">
        <v>739</v>
      </c>
      <c r="C279" t="s">
        <v>114</v>
      </c>
      <c r="E279" t="s">
        <v>116</v>
      </c>
      <c r="F279" t="s">
        <v>407</v>
      </c>
      <c r="G279">
        <v>135</v>
      </c>
      <c r="H279" t="s">
        <v>159</v>
      </c>
      <c r="I279" t="s">
        <v>23</v>
      </c>
      <c r="J279">
        <v>1</v>
      </c>
      <c r="K279" t="b">
        <v>1</v>
      </c>
      <c r="L279" t="str">
        <f t="shared" si="9"/>
        <v>insert into ms_module values('7278','PH','MD','','f1','text2','135','Customer','custname','1','TRUE');</v>
      </c>
    </row>
    <row r="280" spans="1:12" ht="16.5" customHeight="1">
      <c r="A280">
        <v>7279</v>
      </c>
      <c r="B280" t="s">
        <v>739</v>
      </c>
      <c r="C280" t="s">
        <v>114</v>
      </c>
      <c r="E280" t="s">
        <v>119</v>
      </c>
      <c r="F280" t="s">
        <v>407</v>
      </c>
      <c r="G280">
        <v>125</v>
      </c>
      <c r="H280" t="s">
        <v>740</v>
      </c>
      <c r="I280" t="s">
        <v>737</v>
      </c>
      <c r="J280">
        <v>2</v>
      </c>
      <c r="K280" t="b">
        <v>1</v>
      </c>
      <c r="L280" t="str">
        <f t="shared" si="9"/>
        <v>insert into ms_module values('7279','PH','MD','','f2','text2','125','Purchase No','a.orderno','2','TRUE');</v>
      </c>
    </row>
    <row r="281" spans="1:12" ht="16.5" customHeight="1">
      <c r="A281">
        <v>7280</v>
      </c>
      <c r="B281" t="s">
        <v>739</v>
      </c>
      <c r="C281" t="s">
        <v>114</v>
      </c>
      <c r="E281" t="s">
        <v>121</v>
      </c>
      <c r="F281" t="s">
        <v>407</v>
      </c>
      <c r="G281">
        <v>100</v>
      </c>
      <c r="H281" t="s">
        <v>741</v>
      </c>
      <c r="I281" t="s">
        <v>747</v>
      </c>
      <c r="J281">
        <v>3</v>
      </c>
      <c r="K281" t="b">
        <v>1</v>
      </c>
      <c r="L281" t="str">
        <f t="shared" si="9"/>
        <v>insert into ms_module values('7280','PH','MD','','f3','text2','100','Purchase Date','DATE_FORMAT(orderdate,"%d/%m/%Y")','3','TRUE');</v>
      </c>
    </row>
    <row r="282" spans="1:12" ht="16.5" customHeight="1">
      <c r="A282">
        <v>7281</v>
      </c>
      <c r="B282" t="s">
        <v>739</v>
      </c>
      <c r="C282" t="s">
        <v>114</v>
      </c>
      <c r="E282" t="s">
        <v>123</v>
      </c>
      <c r="F282" t="s">
        <v>407</v>
      </c>
      <c r="G282">
        <v>100</v>
      </c>
      <c r="H282" t="s">
        <v>239</v>
      </c>
      <c r="I282" t="s">
        <v>79</v>
      </c>
      <c r="J282">
        <v>4</v>
      </c>
      <c r="K282" t="b">
        <v>1</v>
      </c>
      <c r="L282" t="str">
        <f t="shared" si="9"/>
        <v>insert into ms_module values('7281','PH','MD','','f4','text2','100','Item Code','prodcode','4','TRUE');</v>
      </c>
    </row>
    <row r="283" spans="1:12" ht="16.5" customHeight="1">
      <c r="A283">
        <v>7282</v>
      </c>
      <c r="B283" t="s">
        <v>739</v>
      </c>
      <c r="C283" t="s">
        <v>114</v>
      </c>
      <c r="E283" t="s">
        <v>124</v>
      </c>
      <c r="F283" t="s">
        <v>407</v>
      </c>
      <c r="G283">
        <v>185</v>
      </c>
      <c r="H283" t="s">
        <v>742</v>
      </c>
      <c r="I283" t="s">
        <v>80</v>
      </c>
      <c r="J283">
        <v>5</v>
      </c>
      <c r="K283" t="b">
        <v>1</v>
      </c>
      <c r="L283" t="str">
        <f t="shared" si="9"/>
        <v>insert into ms_module values('7282','PH','MD','','f5','text2','185','Description','prodname','5','TRUE');</v>
      </c>
    </row>
    <row r="284" spans="1:12" ht="16.5" customHeight="1">
      <c r="A284">
        <v>7283</v>
      </c>
      <c r="B284" t="s">
        <v>739</v>
      </c>
      <c r="C284" t="s">
        <v>114</v>
      </c>
      <c r="E284" t="s">
        <v>125</v>
      </c>
      <c r="F284" t="s">
        <v>407</v>
      </c>
      <c r="G284">
        <v>80</v>
      </c>
      <c r="H284" t="s">
        <v>257</v>
      </c>
      <c r="I284" t="s">
        <v>81</v>
      </c>
      <c r="J284">
        <v>6</v>
      </c>
      <c r="K284" t="b">
        <v>1</v>
      </c>
      <c r="L284" t="str">
        <f t="shared" si="9"/>
        <v>insert into ms_module values('7283','PH','MD','','f6','text2','80','Qty','qty','6','TRUE');</v>
      </c>
    </row>
    <row r="285" spans="1:12" ht="16.5" customHeight="1">
      <c r="A285">
        <v>7284</v>
      </c>
      <c r="B285" t="s">
        <v>739</v>
      </c>
      <c r="C285" t="s">
        <v>114</v>
      </c>
      <c r="E285" t="s">
        <v>126</v>
      </c>
      <c r="F285" t="s">
        <v>407</v>
      </c>
      <c r="G285">
        <v>80</v>
      </c>
      <c r="H285" t="s">
        <v>251</v>
      </c>
      <c r="I285" t="s">
        <v>252</v>
      </c>
      <c r="J285">
        <v>7</v>
      </c>
      <c r="K285" t="b">
        <v>1</v>
      </c>
      <c r="L285" t="str">
        <f t="shared" si="9"/>
        <v>insert into ms_module values('7284','PH','MD','','f7','text2','80','Unit','unit','7','TRUE');</v>
      </c>
    </row>
    <row r="286" spans="1:12" ht="16.5" customHeight="1">
      <c r="A286">
        <v>7285</v>
      </c>
      <c r="B286" t="s">
        <v>739</v>
      </c>
      <c r="C286" t="s">
        <v>114</v>
      </c>
      <c r="E286" t="s">
        <v>127</v>
      </c>
      <c r="F286" t="s">
        <v>407</v>
      </c>
      <c r="G286">
        <v>90</v>
      </c>
      <c r="H286" t="s">
        <v>255</v>
      </c>
      <c r="I286" t="s">
        <v>749</v>
      </c>
      <c r="J286">
        <v>8</v>
      </c>
      <c r="K286" t="b">
        <v>1</v>
      </c>
      <c r="L286" t="str">
        <f t="shared" si="9"/>
        <v>insert into ms_module values('7285','PH','MD','','f8','text2','90','Price','format(price,0)','8','TRUE');</v>
      </c>
    </row>
    <row r="287" spans="1:12" ht="16.5" customHeight="1">
      <c r="A287">
        <v>7286</v>
      </c>
      <c r="B287" t="s">
        <v>739</v>
      </c>
      <c r="C287" t="s">
        <v>114</v>
      </c>
      <c r="E287" t="s">
        <v>129</v>
      </c>
      <c r="F287" t="s">
        <v>407</v>
      </c>
      <c r="G287">
        <v>90</v>
      </c>
      <c r="H287" t="s">
        <v>743</v>
      </c>
      <c r="I287" t="s">
        <v>738</v>
      </c>
      <c r="J287">
        <v>9</v>
      </c>
      <c r="K287" t="b">
        <v>1</v>
      </c>
      <c r="L287" t="str">
        <f t="shared" si="9"/>
        <v>insert into ms_module values('7286','PH','MD','','f9','text2','90','Discount','b.discent','9','TRUE');</v>
      </c>
    </row>
    <row r="288" spans="1:12" ht="16.5" customHeight="1">
      <c r="A288">
        <v>7287</v>
      </c>
      <c r="B288" t="s">
        <v>739</v>
      </c>
      <c r="C288" t="s">
        <v>114</v>
      </c>
      <c r="E288" t="s">
        <v>130</v>
      </c>
      <c r="F288" t="s">
        <v>407</v>
      </c>
      <c r="G288">
        <v>99</v>
      </c>
      <c r="H288" t="s">
        <v>163</v>
      </c>
      <c r="I288" t="s">
        <v>750</v>
      </c>
      <c r="J288">
        <v>10</v>
      </c>
      <c r="K288" t="b">
        <v>1</v>
      </c>
      <c r="L288" t="str">
        <f t="shared" si="9"/>
        <v>insert into ms_module values('7287','PH','MD','','f10','text2','99','Total Amount','format(total,0)','10','TRUE');</v>
      </c>
    </row>
    <row r="289" spans="1:12" ht="16.5" customHeight="1">
      <c r="A289">
        <v>7288</v>
      </c>
      <c r="B289" t="s">
        <v>739</v>
      </c>
      <c r="C289" t="s">
        <v>114</v>
      </c>
      <c r="G289">
        <v>100</v>
      </c>
      <c r="H289" t="s">
        <v>133</v>
      </c>
      <c r="I289" t="s">
        <v>745</v>
      </c>
      <c r="J289">
        <v>11</v>
      </c>
      <c r="L289" t="str">
        <f t="shared" si="9"/>
        <v>insert into ms_module values('7288','PH','MD','','','','100','nowhere',';FROM tx_purchaseinvoice a INNER JOIN tx_purchaseinvoice_d b ON a.orderno=b.orderno  order by a.orderno desc ;','11','');</v>
      </c>
    </row>
    <row r="290" spans="1:12" ht="16.5" customHeight="1">
      <c r="A290">
        <v>7289</v>
      </c>
      <c r="B290" t="s">
        <v>739</v>
      </c>
      <c r="C290" t="s">
        <v>114</v>
      </c>
      <c r="G290">
        <v>100</v>
      </c>
      <c r="H290" t="s">
        <v>134</v>
      </c>
      <c r="I290" t="s">
        <v>746</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751</v>
      </c>
      <c r="C291" t="s">
        <v>114</v>
      </c>
      <c r="E291" t="s">
        <v>116</v>
      </c>
      <c r="F291" t="s">
        <v>407</v>
      </c>
      <c r="G291">
        <v>120</v>
      </c>
      <c r="H291" t="s">
        <v>573</v>
      </c>
      <c r="I291" t="s">
        <v>519</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751</v>
      </c>
      <c r="C292" t="s">
        <v>114</v>
      </c>
      <c r="E292" t="s">
        <v>119</v>
      </c>
      <c r="F292" t="s">
        <v>407</v>
      </c>
      <c r="G292">
        <v>90</v>
      </c>
      <c r="H292" t="s">
        <v>574</v>
      </c>
      <c r="I292" t="s">
        <v>520</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751</v>
      </c>
      <c r="C293" t="s">
        <v>114</v>
      </c>
      <c r="E293" t="s">
        <v>121</v>
      </c>
      <c r="F293" t="s">
        <v>407</v>
      </c>
      <c r="G293">
        <v>135</v>
      </c>
      <c r="H293" t="s">
        <v>728</v>
      </c>
      <c r="I293" t="s">
        <v>23</v>
      </c>
      <c r="J293">
        <v>3</v>
      </c>
      <c r="K293" t="b">
        <v>1</v>
      </c>
      <c r="L293" t="str">
        <f t="shared" si="10"/>
        <v>insert into ms_module values('7292','SCQ','MD','','f3','text2','135','Vendor','custname','3','TRUE');</v>
      </c>
    </row>
    <row r="294" spans="1:12" ht="16.5" customHeight="1">
      <c r="A294">
        <v>7293</v>
      </c>
      <c r="B294" t="s">
        <v>751</v>
      </c>
      <c r="C294" t="s">
        <v>114</v>
      </c>
      <c r="E294" t="s">
        <v>123</v>
      </c>
      <c r="F294" t="s">
        <v>407</v>
      </c>
      <c r="G294">
        <v>100</v>
      </c>
      <c r="H294" t="s">
        <v>576</v>
      </c>
      <c r="I294" t="s">
        <v>523</v>
      </c>
      <c r="J294">
        <v>4</v>
      </c>
      <c r="K294" t="b">
        <v>1</v>
      </c>
      <c r="L294" t="str">
        <f t="shared" si="10"/>
        <v>insert into ms_module values('7293','SCQ','MD','','f4','text2','100','Payment Type','paymenttype','4','TRUE');</v>
      </c>
    </row>
    <row r="295" spans="1:12" ht="16.5" customHeight="1">
      <c r="A295">
        <v>7294</v>
      </c>
      <c r="B295" t="s">
        <v>751</v>
      </c>
      <c r="C295" t="s">
        <v>114</v>
      </c>
      <c r="E295" t="s">
        <v>124</v>
      </c>
      <c r="F295" t="s">
        <v>407</v>
      </c>
      <c r="G295">
        <v>100</v>
      </c>
      <c r="H295" t="s">
        <v>729</v>
      </c>
      <c r="I295" t="s">
        <v>597</v>
      </c>
      <c r="J295">
        <v>5</v>
      </c>
      <c r="K295" t="b">
        <v>1</v>
      </c>
      <c r="L295" t="str">
        <f t="shared" si="10"/>
        <v>insert into ms_module values('7294','SCQ','MD','','f5','text2','100','Due Date','DATE_FORMAT(paymentdate,"%d/%m/%Y")','5','TRUE');</v>
      </c>
    </row>
    <row r="296" spans="1:12" ht="16.5" customHeight="1">
      <c r="A296">
        <v>7295</v>
      </c>
      <c r="B296" t="s">
        <v>751</v>
      </c>
      <c r="C296" t="s">
        <v>114</v>
      </c>
      <c r="E296" t="s">
        <v>125</v>
      </c>
      <c r="F296" t="s">
        <v>407</v>
      </c>
      <c r="G296">
        <v>120</v>
      </c>
      <c r="H296" t="s">
        <v>730</v>
      </c>
      <c r="I296" t="s">
        <v>525</v>
      </c>
      <c r="J296">
        <v>6</v>
      </c>
      <c r="K296" t="b">
        <v>1</v>
      </c>
      <c r="L296" t="str">
        <f t="shared" si="10"/>
        <v>insert into ms_module values('7295','SCQ','MD','','f6','text2','120','Cheque No','checkno','6','TRUE');</v>
      </c>
    </row>
    <row r="297" spans="1:12" ht="16.5" customHeight="1">
      <c r="A297">
        <v>7296</v>
      </c>
      <c r="B297" t="s">
        <v>751</v>
      </c>
      <c r="C297" t="s">
        <v>114</v>
      </c>
      <c r="E297" t="s">
        <v>126</v>
      </c>
      <c r="F297" t="s">
        <v>407</v>
      </c>
      <c r="G297">
        <v>100</v>
      </c>
      <c r="H297" t="s">
        <v>163</v>
      </c>
      <c r="I297" t="s">
        <v>599</v>
      </c>
      <c r="J297">
        <v>7</v>
      </c>
      <c r="K297" t="b">
        <v>1</v>
      </c>
      <c r="L297" t="str">
        <f t="shared" si="10"/>
        <v>insert into ms_module values('7296','SCQ','MD','','f7','text2','100','Total Amount','format(totalpay,0)','7','TRUE');</v>
      </c>
    </row>
    <row r="298" spans="1:12" ht="16.5" customHeight="1">
      <c r="A298">
        <v>7297</v>
      </c>
      <c r="B298" t="s">
        <v>751</v>
      </c>
      <c r="C298" t="s">
        <v>114</v>
      </c>
      <c r="D298" t="s">
        <v>788</v>
      </c>
      <c r="E298" t="s">
        <v>127</v>
      </c>
      <c r="F298" t="s">
        <v>390</v>
      </c>
      <c r="G298">
        <v>99</v>
      </c>
      <c r="H298" t="s">
        <v>306</v>
      </c>
      <c r="I298" t="s">
        <v>732</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751</v>
      </c>
      <c r="C299" t="s">
        <v>114</v>
      </c>
      <c r="G299">
        <v>100</v>
      </c>
      <c r="H299" t="s">
        <v>133</v>
      </c>
      <c r="I299" t="s">
        <v>755</v>
      </c>
      <c r="J299">
        <v>9</v>
      </c>
      <c r="L299" t="str">
        <f t="shared" si="10"/>
        <v>insert into ms_module values('7298','SCQ','MD','','','','100','nowhere',';FROM tx_salespay where paymenttype="Cheque" order by payno desc ;','9','');</v>
      </c>
    </row>
    <row r="300" spans="1:12" ht="16.5" customHeight="1">
      <c r="A300">
        <v>7299</v>
      </c>
      <c r="B300" t="s">
        <v>751</v>
      </c>
      <c r="C300" t="s">
        <v>114</v>
      </c>
      <c r="G300">
        <v>100</v>
      </c>
      <c r="H300" t="s">
        <v>134</v>
      </c>
      <c r="I300" t="s">
        <v>756</v>
      </c>
      <c r="J300">
        <v>10</v>
      </c>
      <c r="L300" t="str">
        <f t="shared" si="10"/>
        <v>insert into ms_module values('7299','SCQ','MD','','','','100','where',';FROM tx_salespay where paymenttype="Cheque" and concat(payno,custname,checkno) like "%w2%" order by payno desc;','10','');</v>
      </c>
    </row>
    <row r="301" spans="1:12" ht="16.5" customHeight="1">
      <c r="A301">
        <v>7300</v>
      </c>
      <c r="B301" t="s">
        <v>752</v>
      </c>
      <c r="C301" t="s">
        <v>114</v>
      </c>
      <c r="E301" t="s">
        <v>116</v>
      </c>
      <c r="F301" t="s">
        <v>407</v>
      </c>
      <c r="G301">
        <v>135</v>
      </c>
      <c r="H301" t="s">
        <v>159</v>
      </c>
      <c r="I301" t="s">
        <v>23</v>
      </c>
      <c r="J301">
        <v>1</v>
      </c>
      <c r="K301" t="b">
        <v>1</v>
      </c>
      <c r="L301" t="str">
        <f t="shared" si="10"/>
        <v>insert into ms_module values('7300','SH','MD','','f1','text2','135','Customer','custname','1','TRUE');</v>
      </c>
    </row>
    <row r="302" spans="1:12" ht="16.5" customHeight="1">
      <c r="A302">
        <v>7301</v>
      </c>
      <c r="B302" t="s">
        <v>752</v>
      </c>
      <c r="C302" t="s">
        <v>114</v>
      </c>
      <c r="E302" t="s">
        <v>119</v>
      </c>
      <c r="F302" t="s">
        <v>407</v>
      </c>
      <c r="G302">
        <v>125</v>
      </c>
      <c r="H302" t="s">
        <v>740</v>
      </c>
      <c r="I302" t="s">
        <v>737</v>
      </c>
      <c r="J302">
        <v>2</v>
      </c>
      <c r="K302" t="b">
        <v>1</v>
      </c>
      <c r="L302" t="str">
        <f t="shared" si="10"/>
        <v>insert into ms_module values('7301','SH','MD','','f2','text2','125','Purchase No','a.orderno','2','TRUE');</v>
      </c>
    </row>
    <row r="303" spans="1:12" ht="16.5" customHeight="1">
      <c r="A303">
        <v>7302</v>
      </c>
      <c r="B303" t="s">
        <v>752</v>
      </c>
      <c r="C303" t="s">
        <v>114</v>
      </c>
      <c r="E303" t="s">
        <v>121</v>
      </c>
      <c r="F303" t="s">
        <v>407</v>
      </c>
      <c r="G303">
        <v>100</v>
      </c>
      <c r="H303" t="s">
        <v>741</v>
      </c>
      <c r="I303" t="s">
        <v>747</v>
      </c>
      <c r="J303">
        <v>3</v>
      </c>
      <c r="K303" t="b">
        <v>1</v>
      </c>
      <c r="L303" t="str">
        <f t="shared" si="10"/>
        <v>insert into ms_module values('7302','SH','MD','','f3','text2','100','Purchase Date','DATE_FORMAT(orderdate,"%d/%m/%Y")','3','TRUE');</v>
      </c>
    </row>
    <row r="304" spans="1:12" ht="16.5" customHeight="1">
      <c r="A304">
        <v>7303</v>
      </c>
      <c r="B304" t="s">
        <v>752</v>
      </c>
      <c r="C304" t="s">
        <v>114</v>
      </c>
      <c r="E304" t="s">
        <v>123</v>
      </c>
      <c r="F304" t="s">
        <v>407</v>
      </c>
      <c r="G304">
        <v>100</v>
      </c>
      <c r="H304" t="s">
        <v>239</v>
      </c>
      <c r="I304" t="s">
        <v>79</v>
      </c>
      <c r="J304">
        <v>4</v>
      </c>
      <c r="K304" t="b">
        <v>1</v>
      </c>
      <c r="L304" t="str">
        <f t="shared" si="10"/>
        <v>insert into ms_module values('7303','SH','MD','','f4','text2','100','Item Code','prodcode','4','TRUE');</v>
      </c>
    </row>
    <row r="305" spans="1:12" ht="16.5" customHeight="1">
      <c r="A305">
        <v>7304</v>
      </c>
      <c r="B305" t="s">
        <v>752</v>
      </c>
      <c r="C305" t="s">
        <v>114</v>
      </c>
      <c r="E305" t="s">
        <v>124</v>
      </c>
      <c r="F305" t="s">
        <v>407</v>
      </c>
      <c r="G305">
        <v>185</v>
      </c>
      <c r="H305" t="s">
        <v>742</v>
      </c>
      <c r="I305" t="s">
        <v>80</v>
      </c>
      <c r="J305">
        <v>5</v>
      </c>
      <c r="K305" t="b">
        <v>1</v>
      </c>
      <c r="L305" t="str">
        <f t="shared" si="10"/>
        <v>insert into ms_module values('7304','SH','MD','','f5','text2','185','Description','prodname','5','TRUE');</v>
      </c>
    </row>
    <row r="306" spans="1:12" ht="16.5" customHeight="1">
      <c r="A306">
        <v>7305</v>
      </c>
      <c r="B306" t="s">
        <v>752</v>
      </c>
      <c r="C306" t="s">
        <v>114</v>
      </c>
      <c r="E306" t="s">
        <v>125</v>
      </c>
      <c r="F306" t="s">
        <v>407</v>
      </c>
      <c r="G306">
        <v>80</v>
      </c>
      <c r="H306" t="s">
        <v>257</v>
      </c>
      <c r="I306" t="s">
        <v>81</v>
      </c>
      <c r="J306">
        <v>6</v>
      </c>
      <c r="K306" t="b">
        <v>1</v>
      </c>
      <c r="L306" t="str">
        <f t="shared" si="10"/>
        <v>insert into ms_module values('7305','SH','MD','','f6','text2','80','Qty','qty','6','TRUE');</v>
      </c>
    </row>
    <row r="307" spans="1:12" ht="16.5" customHeight="1">
      <c r="A307">
        <v>7306</v>
      </c>
      <c r="B307" t="s">
        <v>752</v>
      </c>
      <c r="C307" t="s">
        <v>114</v>
      </c>
      <c r="E307" t="s">
        <v>126</v>
      </c>
      <c r="F307" t="s">
        <v>407</v>
      </c>
      <c r="G307">
        <v>80</v>
      </c>
      <c r="H307" t="s">
        <v>251</v>
      </c>
      <c r="I307" t="s">
        <v>252</v>
      </c>
      <c r="J307">
        <v>7</v>
      </c>
      <c r="K307" t="b">
        <v>1</v>
      </c>
      <c r="L307" t="str">
        <f t="shared" si="10"/>
        <v>insert into ms_module values('7306','SH','MD','','f7','text2','80','Unit','unit','7','TRUE');</v>
      </c>
    </row>
    <row r="308" spans="1:12" ht="16.5" customHeight="1">
      <c r="A308">
        <v>7307</v>
      </c>
      <c r="B308" t="s">
        <v>752</v>
      </c>
      <c r="C308" t="s">
        <v>114</v>
      </c>
      <c r="E308" t="s">
        <v>127</v>
      </c>
      <c r="F308" t="s">
        <v>407</v>
      </c>
      <c r="G308">
        <v>90</v>
      </c>
      <c r="H308" t="s">
        <v>255</v>
      </c>
      <c r="I308" t="s">
        <v>749</v>
      </c>
      <c r="J308">
        <v>8</v>
      </c>
      <c r="K308" t="b">
        <v>1</v>
      </c>
      <c r="L308" t="str">
        <f t="shared" si="10"/>
        <v>insert into ms_module values('7307','SH','MD','','f8','text2','90','Price','format(price,0)','8','TRUE');</v>
      </c>
    </row>
    <row r="309" spans="1:12" ht="16.5" customHeight="1">
      <c r="A309">
        <v>7308</v>
      </c>
      <c r="B309" t="s">
        <v>752</v>
      </c>
      <c r="C309" t="s">
        <v>114</v>
      </c>
      <c r="E309" t="s">
        <v>129</v>
      </c>
      <c r="F309" t="s">
        <v>407</v>
      </c>
      <c r="G309">
        <v>90</v>
      </c>
      <c r="H309" t="s">
        <v>743</v>
      </c>
      <c r="I309" t="s">
        <v>738</v>
      </c>
      <c r="J309">
        <v>9</v>
      </c>
      <c r="K309" t="b">
        <v>1</v>
      </c>
      <c r="L309" t="str">
        <f t="shared" si="10"/>
        <v>insert into ms_module values('7308','SH','MD','','f9','text2','90','Discount','b.discent','9','TRUE');</v>
      </c>
    </row>
    <row r="310" spans="1:12" ht="16.5" customHeight="1">
      <c r="A310">
        <v>7309</v>
      </c>
      <c r="B310" t="s">
        <v>752</v>
      </c>
      <c r="C310" t="s">
        <v>114</v>
      </c>
      <c r="E310" t="s">
        <v>130</v>
      </c>
      <c r="F310" t="s">
        <v>407</v>
      </c>
      <c r="G310">
        <v>99</v>
      </c>
      <c r="H310" t="s">
        <v>163</v>
      </c>
      <c r="I310" t="s">
        <v>750</v>
      </c>
      <c r="J310">
        <v>10</v>
      </c>
      <c r="K310" t="b">
        <v>1</v>
      </c>
      <c r="L310" t="str">
        <f t="shared" si="10"/>
        <v>insert into ms_module values('7309','SH','MD','','f10','text2','99','Total Amount','format(total,0)','10','TRUE');</v>
      </c>
    </row>
    <row r="311" spans="1:12" ht="16.5" customHeight="1">
      <c r="A311">
        <v>7310</v>
      </c>
      <c r="B311" t="s">
        <v>752</v>
      </c>
      <c r="C311" t="s">
        <v>114</v>
      </c>
      <c r="G311">
        <v>100</v>
      </c>
      <c r="H311" t="s">
        <v>133</v>
      </c>
      <c r="I311" t="s">
        <v>753</v>
      </c>
      <c r="J311">
        <v>11</v>
      </c>
      <c r="L311" t="str">
        <f t="shared" si="10"/>
        <v>insert into ms_module values('7310','SH','MD','','','','100','nowhere',';FROM tx_salesinvoice a INNER JOIN tx_salesinvoice_d b ON a.orderno=b.orderno  order by a.orderno desc ;','11','');</v>
      </c>
    </row>
    <row r="312" spans="1:12" ht="16.5" customHeight="1">
      <c r="A312">
        <v>7311</v>
      </c>
      <c r="B312" t="s">
        <v>752</v>
      </c>
      <c r="C312" t="s">
        <v>114</v>
      </c>
      <c r="G312">
        <v>100</v>
      </c>
      <c r="H312" t="s">
        <v>134</v>
      </c>
      <c r="I312" t="s">
        <v>754</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759</v>
      </c>
      <c r="C313" t="s">
        <v>114</v>
      </c>
      <c r="E313" t="s">
        <v>116</v>
      </c>
      <c r="F313" t="s">
        <v>407</v>
      </c>
      <c r="G313">
        <v>90</v>
      </c>
      <c r="H313" t="s">
        <v>319</v>
      </c>
      <c r="I313" t="s">
        <v>320</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759</v>
      </c>
      <c r="C314" t="s">
        <v>114</v>
      </c>
      <c r="E314" t="s">
        <v>119</v>
      </c>
      <c r="F314" t="s">
        <v>407</v>
      </c>
      <c r="G314">
        <v>110</v>
      </c>
      <c r="H314" t="s">
        <v>321</v>
      </c>
      <c r="I314" t="s">
        <v>322</v>
      </c>
      <c r="J314">
        <v>2</v>
      </c>
      <c r="K314" t="b">
        <v>1</v>
      </c>
      <c r="L314" t="str">
        <f t="shared" si="11"/>
        <v>insert into ms_module values('7313','SCP','MD','','f2','text2','110','Member Name','membername','2','TRUE');</v>
      </c>
    </row>
    <row r="315" spans="1:12" ht="16.5" customHeight="1">
      <c r="A315">
        <v>7314</v>
      </c>
      <c r="B315" t="s">
        <v>759</v>
      </c>
      <c r="C315" t="s">
        <v>114</v>
      </c>
      <c r="E315" t="s">
        <v>121</v>
      </c>
      <c r="F315" t="s">
        <v>407</v>
      </c>
      <c r="G315">
        <v>100</v>
      </c>
      <c r="H315" t="s">
        <v>763</v>
      </c>
      <c r="I315" t="s">
        <v>762</v>
      </c>
      <c r="J315">
        <v>3</v>
      </c>
      <c r="K315" t="b">
        <v>1</v>
      </c>
      <c r="L315" t="str">
        <f t="shared" si="11"/>
        <v>insert into ms_module values('7314','SCP','MD','','f3','text2','100','Total Point','sum(pointvalue)','3','TRUE');</v>
      </c>
    </row>
    <row r="316" spans="1:12" ht="16.5" customHeight="1">
      <c r="A316">
        <v>7315</v>
      </c>
      <c r="B316" t="s">
        <v>759</v>
      </c>
      <c r="C316" t="s">
        <v>114</v>
      </c>
      <c r="G316">
        <v>100</v>
      </c>
      <c r="H316" t="s">
        <v>133</v>
      </c>
      <c r="I316" t="s">
        <v>761</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759</v>
      </c>
      <c r="C317" t="s">
        <v>114</v>
      </c>
      <c r="G317">
        <v>100</v>
      </c>
      <c r="H317" t="s">
        <v>134</v>
      </c>
      <c r="I317" t="s">
        <v>764</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765</v>
      </c>
      <c r="C318" t="s">
        <v>114</v>
      </c>
      <c r="E318" t="s">
        <v>116</v>
      </c>
      <c r="F318" t="s">
        <v>407</v>
      </c>
      <c r="G318">
        <v>135</v>
      </c>
      <c r="H318" t="s">
        <v>319</v>
      </c>
      <c r="I318" t="s">
        <v>320</v>
      </c>
      <c r="J318">
        <v>1</v>
      </c>
      <c r="K318" t="b">
        <v>1</v>
      </c>
      <c r="L318" t="str">
        <f t="shared" si="11"/>
        <v>insert into ms_module values('7317','SPD','MD','','f1','text2','135','Member No','memberno','1','TRUE');</v>
      </c>
    </row>
    <row r="319" spans="1:12" ht="16.5" customHeight="1">
      <c r="A319">
        <v>7318</v>
      </c>
      <c r="B319" t="s">
        <v>765</v>
      </c>
      <c r="C319" t="s">
        <v>114</v>
      </c>
      <c r="E319" t="s">
        <v>119</v>
      </c>
      <c r="F319" t="s">
        <v>407</v>
      </c>
      <c r="G319">
        <v>125</v>
      </c>
      <c r="H319" t="s">
        <v>321</v>
      </c>
      <c r="I319" t="s">
        <v>322</v>
      </c>
      <c r="J319">
        <v>2</v>
      </c>
      <c r="K319" t="b">
        <v>1</v>
      </c>
      <c r="L319" t="str">
        <f t="shared" si="11"/>
        <v>insert into ms_module values('7318','SPD','MD','','f2','text2','125','Member Name','membername','2','TRUE');</v>
      </c>
    </row>
    <row r="320" spans="1:12" ht="16.5" customHeight="1">
      <c r="A320">
        <v>7319</v>
      </c>
      <c r="B320" t="s">
        <v>765</v>
      </c>
      <c r="C320" t="s">
        <v>114</v>
      </c>
      <c r="E320" t="s">
        <v>121</v>
      </c>
      <c r="F320" t="s">
        <v>407</v>
      </c>
      <c r="G320">
        <v>100</v>
      </c>
      <c r="H320" t="s">
        <v>768</v>
      </c>
      <c r="I320" t="s">
        <v>766</v>
      </c>
      <c r="J320">
        <v>3</v>
      </c>
      <c r="K320" t="b">
        <v>1</v>
      </c>
      <c r="L320" t="str">
        <f t="shared" si="11"/>
        <v>insert into ms_module values('7319','SPD','MD','','f3','text2','100','Trans No','transid','3','TRUE');</v>
      </c>
    </row>
    <row r="321" spans="1:12" ht="16.5" customHeight="1">
      <c r="A321">
        <v>7320</v>
      </c>
      <c r="B321" t="s">
        <v>765</v>
      </c>
      <c r="C321" t="s">
        <v>114</v>
      </c>
      <c r="E321" t="s">
        <v>123</v>
      </c>
      <c r="F321" t="s">
        <v>407</v>
      </c>
      <c r="G321">
        <v>100</v>
      </c>
      <c r="H321" t="s">
        <v>769</v>
      </c>
      <c r="I321" t="s">
        <v>21</v>
      </c>
      <c r="J321">
        <v>4</v>
      </c>
      <c r="K321" t="b">
        <v>1</v>
      </c>
      <c r="L321" t="str">
        <f t="shared" si="11"/>
        <v>insert into ms_module values('7320','SPD','MD','','f4','text2','100','Trans Type','transtype','4','TRUE');</v>
      </c>
    </row>
    <row r="322" spans="1:12" ht="16.5" customHeight="1">
      <c r="A322">
        <v>7321</v>
      </c>
      <c r="B322" t="s">
        <v>765</v>
      </c>
      <c r="C322" t="s">
        <v>114</v>
      </c>
      <c r="E322" t="s">
        <v>124</v>
      </c>
      <c r="F322" t="s">
        <v>407</v>
      </c>
      <c r="G322">
        <v>185</v>
      </c>
      <c r="H322" t="s">
        <v>770</v>
      </c>
      <c r="I322" t="s">
        <v>767</v>
      </c>
      <c r="J322">
        <v>5</v>
      </c>
      <c r="K322" t="b">
        <v>1</v>
      </c>
      <c r="L322" t="str">
        <f t="shared" si="11"/>
        <v>insert into ms_module values('7321','SPD','MD','','f5','text2','185','Trans Date','transdate','5','TRUE');</v>
      </c>
    </row>
    <row r="323" spans="1:12" ht="16.5" customHeight="1">
      <c r="A323">
        <v>7322</v>
      </c>
      <c r="B323" t="s">
        <v>765</v>
      </c>
      <c r="C323" t="s">
        <v>114</v>
      </c>
      <c r="E323" t="s">
        <v>125</v>
      </c>
      <c r="F323" t="s">
        <v>407</v>
      </c>
      <c r="G323">
        <v>80</v>
      </c>
      <c r="H323" t="s">
        <v>771</v>
      </c>
      <c r="I323" t="s">
        <v>760</v>
      </c>
      <c r="J323">
        <v>6</v>
      </c>
      <c r="K323" t="b">
        <v>1</v>
      </c>
      <c r="L323" t="str">
        <f t="shared" si="11"/>
        <v>insert into ms_module values('7322','SPD','MD','','f6','text2','80','Point','pointvalue','6','TRUE');</v>
      </c>
    </row>
    <row r="324" spans="1:12" ht="16.5" customHeight="1">
      <c r="A324">
        <v>7327</v>
      </c>
      <c r="B324" t="s">
        <v>765</v>
      </c>
      <c r="C324" t="s">
        <v>114</v>
      </c>
      <c r="G324">
        <v>100</v>
      </c>
      <c r="H324" t="s">
        <v>133</v>
      </c>
      <c r="I324" t="s">
        <v>865</v>
      </c>
      <c r="J324">
        <v>7</v>
      </c>
      <c r="L324" t="str">
        <f t="shared" si="11"/>
        <v>insert into ms_module values('7327','SPD','MD','','','','100','nowhere',';FROM tx_trans_point a LEFT JOIN ms_membership b ON a.memberid=b.memberid  order by membername,transdate desc ;','7','');</v>
      </c>
    </row>
    <row r="325" spans="1:12" ht="16.5" customHeight="1">
      <c r="A325">
        <v>7328</v>
      </c>
      <c r="B325" t="s">
        <v>765</v>
      </c>
      <c r="C325" t="s">
        <v>114</v>
      </c>
      <c r="G325">
        <v>100</v>
      </c>
      <c r="H325" t="s">
        <v>134</v>
      </c>
      <c r="I325" t="s">
        <v>866</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781</v>
      </c>
      <c r="C326" t="s">
        <v>115</v>
      </c>
      <c r="E326" t="s">
        <v>116</v>
      </c>
      <c r="F326" t="s">
        <v>407</v>
      </c>
      <c r="G326">
        <v>90</v>
      </c>
      <c r="H326" t="s">
        <v>768</v>
      </c>
      <c r="I326" t="s">
        <v>787</v>
      </c>
      <c r="J326">
        <v>1</v>
      </c>
      <c r="K326" t="b">
        <v>0</v>
      </c>
      <c r="L326" t="str">
        <f t="shared" si="11"/>
        <v>insert into ms_module values('7329','SRP','M','','f1','text2','90','Trans No','pointid','1','FALSE');</v>
      </c>
    </row>
    <row r="327" spans="1:12" ht="16.5" customHeight="1">
      <c r="A327">
        <v>7330</v>
      </c>
      <c r="B327" t="s">
        <v>781</v>
      </c>
      <c r="C327" t="s">
        <v>115</v>
      </c>
      <c r="D327" t="s">
        <v>392</v>
      </c>
      <c r="E327" t="s">
        <v>119</v>
      </c>
      <c r="F327" t="s">
        <v>54</v>
      </c>
      <c r="G327">
        <v>150</v>
      </c>
      <c r="H327" t="s">
        <v>770</v>
      </c>
      <c r="I327" t="s">
        <v>777</v>
      </c>
      <c r="J327">
        <v>2</v>
      </c>
      <c r="K327" t="b">
        <v>1</v>
      </c>
      <c r="L327" t="str">
        <f t="shared" si="11"/>
        <v>insert into ms_module values('7330','SRP','M','today','f2','date','150','Trans Date','DATE_FORMAT(transdate,"%d/%m/%Y")','2','TRUE');</v>
      </c>
    </row>
    <row r="328" spans="1:12" ht="16.5" customHeight="1">
      <c r="A328">
        <v>7331</v>
      </c>
      <c r="B328" t="s">
        <v>781</v>
      </c>
      <c r="C328" t="s">
        <v>115</v>
      </c>
      <c r="D328" t="s">
        <v>774</v>
      </c>
      <c r="E328" t="s">
        <v>121</v>
      </c>
      <c r="F328" t="s">
        <v>390</v>
      </c>
      <c r="G328">
        <v>100</v>
      </c>
      <c r="H328" t="s">
        <v>773</v>
      </c>
      <c r="I328" t="s">
        <v>772</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781</v>
      </c>
      <c r="C329" t="s">
        <v>115</v>
      </c>
      <c r="E329" t="s">
        <v>123</v>
      </c>
      <c r="F329" t="s">
        <v>435</v>
      </c>
      <c r="G329">
        <v>100</v>
      </c>
      <c r="H329" t="s">
        <v>771</v>
      </c>
      <c r="I329" t="s">
        <v>786</v>
      </c>
      <c r="J329">
        <v>4</v>
      </c>
      <c r="K329" t="b">
        <v>1</v>
      </c>
      <c r="L329" t="str">
        <f t="shared" si="11"/>
        <v>insert into ms_module values('7332','SRP','M','','f4','money','100','Point','pointvalue*-1','4','TRUE');</v>
      </c>
    </row>
    <row r="330" spans="1:12" ht="16.5" customHeight="1">
      <c r="A330">
        <v>7333</v>
      </c>
      <c r="B330" t="s">
        <v>781</v>
      </c>
      <c r="C330" t="s">
        <v>115</v>
      </c>
      <c r="F330" t="s">
        <v>132</v>
      </c>
      <c r="H330" t="s">
        <v>133</v>
      </c>
      <c r="I330" t="s">
        <v>784</v>
      </c>
      <c r="J330">
        <v>5</v>
      </c>
      <c r="L330" t="str">
        <f t="shared" si="11"/>
        <v>insert into ms_module values('7333','SRP','M','','','end','','nowhere',';from tx_trans_point where  transtype="Reimburse" order by transdate desc,transid desc ;','5','');</v>
      </c>
    </row>
    <row r="331" spans="1:12" ht="16.5" customHeight="1">
      <c r="A331">
        <v>7334</v>
      </c>
      <c r="B331" t="s">
        <v>781</v>
      </c>
      <c r="C331" t="s">
        <v>115</v>
      </c>
      <c r="F331" t="s">
        <v>132</v>
      </c>
      <c r="H331" t="s">
        <v>134</v>
      </c>
      <c r="I331" t="s">
        <v>776</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789</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789</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789</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789</v>
      </c>
      <c r="C335" t="s">
        <v>114</v>
      </c>
      <c r="E335" t="s">
        <v>123</v>
      </c>
      <c r="F335" t="s">
        <v>117</v>
      </c>
      <c r="G335">
        <v>100</v>
      </c>
      <c r="H335" t="s">
        <v>22</v>
      </c>
      <c r="I335" t="s">
        <v>342</v>
      </c>
      <c r="J335">
        <v>4</v>
      </c>
      <c r="K335" t="b">
        <v>0</v>
      </c>
      <c r="L335" t="str">
        <f t="shared" si="12"/>
        <v>insert into ms_module values('7338','CO','MD','','f4','text','100','custcode','suppid','4','FALSE');</v>
      </c>
    </row>
    <row r="336" spans="1:12" ht="16.5" customHeight="1">
      <c r="A336">
        <v>7339</v>
      </c>
      <c r="B336" t="s">
        <v>789</v>
      </c>
      <c r="C336" t="s">
        <v>114</v>
      </c>
      <c r="E336" t="s">
        <v>124</v>
      </c>
      <c r="F336" t="s">
        <v>117</v>
      </c>
      <c r="G336">
        <v>150</v>
      </c>
      <c r="H336" t="s">
        <v>247</v>
      </c>
      <c r="I336" t="s">
        <v>346</v>
      </c>
      <c r="J336">
        <v>5</v>
      </c>
      <c r="K336" t="b">
        <v>1</v>
      </c>
      <c r="L336" t="str">
        <f t="shared" si="12"/>
        <v>insert into ms_module values('7339','CO','MD','','f5','text','150','Supplier','suppname','5','TRUE');</v>
      </c>
    </row>
    <row r="337" spans="1:12" ht="16.5" customHeight="1">
      <c r="A337">
        <v>7340</v>
      </c>
      <c r="B337" t="s">
        <v>789</v>
      </c>
      <c r="C337" t="s">
        <v>114</v>
      </c>
      <c r="E337" t="s">
        <v>125</v>
      </c>
      <c r="F337" t="s">
        <v>117</v>
      </c>
      <c r="G337">
        <v>120</v>
      </c>
      <c r="H337" t="s">
        <v>160</v>
      </c>
      <c r="I337" t="s">
        <v>795</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789</v>
      </c>
      <c r="C338" t="s">
        <v>114</v>
      </c>
      <c r="E338" t="s">
        <v>126</v>
      </c>
      <c r="F338" t="s">
        <v>117</v>
      </c>
      <c r="G338">
        <v>100</v>
      </c>
      <c r="H338" t="s">
        <v>161</v>
      </c>
      <c r="I338" t="s">
        <v>24</v>
      </c>
      <c r="J338">
        <v>7</v>
      </c>
      <c r="K338" t="b">
        <v>1</v>
      </c>
      <c r="L338" t="str">
        <f t="shared" si="12"/>
        <v>insert into ms_module values('7341','CO','MD','','f7','text','100','PO No','pono','7','TRUE');</v>
      </c>
    </row>
    <row r="339" spans="1:12" ht="16.5" customHeight="1">
      <c r="A339">
        <v>7342</v>
      </c>
      <c r="B339" t="s">
        <v>789</v>
      </c>
      <c r="C339" t="s">
        <v>114</v>
      </c>
      <c r="E339" t="s">
        <v>127</v>
      </c>
      <c r="F339" t="s">
        <v>117</v>
      </c>
      <c r="G339">
        <v>100</v>
      </c>
      <c r="H339" t="s">
        <v>162</v>
      </c>
      <c r="I339" t="s">
        <v>796</v>
      </c>
      <c r="J339">
        <v>8</v>
      </c>
      <c r="K339" t="b">
        <v>0</v>
      </c>
      <c r="L339" t="str">
        <f t="shared" si="12"/>
        <v>insert into ms_module values('7342','CO','MD','','f8','text','100','Salesman','(select salesname from ms_salesman where salesid=tx_consignment.salesman limit 1)','8','FALSE');</v>
      </c>
    </row>
    <row r="340" spans="1:12" ht="16.5" customHeight="1">
      <c r="A340">
        <v>7343</v>
      </c>
      <c r="B340" t="s">
        <v>789</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789</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789</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789</v>
      </c>
      <c r="C343" t="s">
        <v>114</v>
      </c>
      <c r="E343" t="s">
        <v>137</v>
      </c>
      <c r="F343" t="s">
        <v>117</v>
      </c>
      <c r="G343">
        <v>100</v>
      </c>
      <c r="H343" t="s">
        <v>501</v>
      </c>
      <c r="I343" t="s">
        <v>501</v>
      </c>
      <c r="J343">
        <v>12</v>
      </c>
      <c r="K343" t="b">
        <v>0</v>
      </c>
      <c r="L343" t="str">
        <f t="shared" si="12"/>
        <v>insert into ms_module values('7346','CO','MD','','f12','text','100','ppncent','ppncent','12','FALSE');</v>
      </c>
    </row>
    <row r="344" spans="1:12" ht="16.5" customHeight="1">
      <c r="A344">
        <v>7347</v>
      </c>
      <c r="B344" t="s">
        <v>789</v>
      </c>
      <c r="C344" t="s">
        <v>114</v>
      </c>
      <c r="E344" t="s">
        <v>138</v>
      </c>
      <c r="F344" t="s">
        <v>117</v>
      </c>
      <c r="G344">
        <v>100</v>
      </c>
      <c r="H344" t="s">
        <v>492</v>
      </c>
      <c r="I344" t="s">
        <v>487</v>
      </c>
      <c r="J344">
        <v>13</v>
      </c>
      <c r="K344" t="b">
        <v>0</v>
      </c>
      <c r="L344" t="str">
        <f t="shared" si="12"/>
        <v>insert into ms_module values('7347','CO','MD','','f13','text','100','Other Fee','otherfee','13','FALSE');</v>
      </c>
    </row>
    <row r="345" spans="1:12" ht="16.5" customHeight="1">
      <c r="A345">
        <v>7348</v>
      </c>
      <c r="B345" t="s">
        <v>789</v>
      </c>
      <c r="C345" t="s">
        <v>114</v>
      </c>
      <c r="E345" t="s">
        <v>139</v>
      </c>
      <c r="F345" t="s">
        <v>435</v>
      </c>
      <c r="G345">
        <v>100</v>
      </c>
      <c r="H345" t="s">
        <v>163</v>
      </c>
      <c r="I345" t="s">
        <v>184</v>
      </c>
      <c r="J345">
        <v>14</v>
      </c>
      <c r="K345" t="b">
        <v>1</v>
      </c>
      <c r="L345" t="str">
        <f t="shared" si="12"/>
        <v>insert into ms_module values('7348','CO','MD','','f14','money','100','Total Amount','format(netamount,0)','14','TRUE');</v>
      </c>
    </row>
    <row r="346" spans="1:12" ht="16.5" customHeight="1">
      <c r="A346">
        <v>7349</v>
      </c>
      <c r="B346" t="s">
        <v>789</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789</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789</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789</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789</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789</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789</v>
      </c>
      <c r="C352" t="s">
        <v>114</v>
      </c>
      <c r="E352" t="s">
        <v>146</v>
      </c>
      <c r="F352" t="s">
        <v>117</v>
      </c>
      <c r="G352">
        <v>100</v>
      </c>
      <c r="H352" t="s">
        <v>37</v>
      </c>
      <c r="I352" t="s">
        <v>797</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789</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789</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789</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789</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789</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789</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789</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789</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789</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789</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789</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789</v>
      </c>
      <c r="C364" t="s">
        <v>114</v>
      </c>
      <c r="E364" t="s">
        <v>158</v>
      </c>
      <c r="F364" t="s">
        <v>117</v>
      </c>
      <c r="G364">
        <v>100</v>
      </c>
      <c r="H364" t="s">
        <v>164</v>
      </c>
      <c r="I364" t="s">
        <v>798</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789</v>
      </c>
      <c r="C365" t="s">
        <v>114</v>
      </c>
      <c r="E365" t="s">
        <v>493</v>
      </c>
      <c r="F365" t="s">
        <v>117</v>
      </c>
      <c r="G365">
        <v>100</v>
      </c>
      <c r="H365" t="s">
        <v>496</v>
      </c>
      <c r="I365" t="s">
        <v>495</v>
      </c>
      <c r="J365">
        <v>34</v>
      </c>
      <c r="K365" t="b">
        <v>0</v>
      </c>
      <c r="L365" t="str">
        <f t="shared" si="12"/>
        <v>insert into ms_module values('7368','CO','MD','','f34','text','100','DP','dp','34','FALSE');</v>
      </c>
    </row>
    <row r="366" spans="1:12" ht="16.5" customHeight="1">
      <c r="A366">
        <v>7369</v>
      </c>
      <c r="B366" t="s">
        <v>789</v>
      </c>
      <c r="C366" t="s">
        <v>114</v>
      </c>
      <c r="E366" t="s">
        <v>494</v>
      </c>
      <c r="F366" t="s">
        <v>117</v>
      </c>
      <c r="G366">
        <v>100</v>
      </c>
      <c r="H366" t="s">
        <v>497</v>
      </c>
      <c r="I366" t="s">
        <v>498</v>
      </c>
      <c r="J366">
        <v>35</v>
      </c>
      <c r="K366" t="b">
        <v>0</v>
      </c>
      <c r="L366" t="str">
        <f t="shared" si="12"/>
        <v>insert into ms_module values('7369','CO','MD','','f35','text','100','Left Amount','leftamount','35','FALSE');</v>
      </c>
    </row>
    <row r="367" spans="1:12" ht="16.5" customHeight="1">
      <c r="A367">
        <v>7370</v>
      </c>
      <c r="B367" t="s">
        <v>789</v>
      </c>
      <c r="C367" t="s">
        <v>114</v>
      </c>
      <c r="E367" t="s">
        <v>500</v>
      </c>
      <c r="F367" t="s">
        <v>117</v>
      </c>
      <c r="G367">
        <v>100</v>
      </c>
      <c r="H367" t="s">
        <v>502</v>
      </c>
      <c r="I367" t="s">
        <v>502</v>
      </c>
      <c r="J367">
        <v>36</v>
      </c>
      <c r="K367" t="b">
        <v>0</v>
      </c>
      <c r="L367" t="str">
        <f t="shared" si="12"/>
        <v>insert into ms_module values('7370','CO','MD','','f36','text','100','ppnamount','ppnamount','36','FALSE');</v>
      </c>
    </row>
    <row r="368" spans="1:12" ht="16.5" customHeight="1">
      <c r="A368">
        <v>7371</v>
      </c>
      <c r="B368" t="s">
        <v>789</v>
      </c>
      <c r="C368" t="s">
        <v>114</v>
      </c>
      <c r="F368" t="s">
        <v>132</v>
      </c>
      <c r="H368" t="s">
        <v>133</v>
      </c>
      <c r="I368" t="s">
        <v>855</v>
      </c>
      <c r="J368">
        <v>37</v>
      </c>
      <c r="L368" t="str">
        <f t="shared" si="12"/>
        <v>insert into ms_module values('7371','CO','MD','','','end','','nowhere',';FROM tx_consignment where transtype="CO" order by orderno desc ;','37','');</v>
      </c>
    </row>
    <row r="369" spans="1:12" ht="16.5" customHeight="1">
      <c r="A369">
        <v>7372</v>
      </c>
      <c r="B369" t="s">
        <v>789</v>
      </c>
      <c r="C369" t="s">
        <v>114</v>
      </c>
      <c r="F369" t="s">
        <v>132</v>
      </c>
      <c r="H369" t="s">
        <v>134</v>
      </c>
      <c r="I369" t="s">
        <v>856</v>
      </c>
      <c r="J369">
        <v>38</v>
      </c>
      <c r="L369" t="str">
        <f t="shared" si="12"/>
        <v>insert into ms_module values('7372','CO','MD','','','end','','where',';FROM tx_consignment where transtype="CO" and concat(orderno,pono,custname,salesman) like "%w2%" order by orderno desc;','38','');</v>
      </c>
    </row>
    <row r="370" spans="1:12" ht="16.5" customHeight="1">
      <c r="A370">
        <v>7373</v>
      </c>
      <c r="B370" t="s">
        <v>790</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790</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790</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790</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790</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790</v>
      </c>
      <c r="C375" t="s">
        <v>114</v>
      </c>
      <c r="E375" t="s">
        <v>125</v>
      </c>
      <c r="F375" t="s">
        <v>117</v>
      </c>
      <c r="G375">
        <v>120</v>
      </c>
      <c r="H375" t="s">
        <v>160</v>
      </c>
      <c r="I375" t="s">
        <v>799</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790</v>
      </c>
      <c r="C376" t="s">
        <v>114</v>
      </c>
      <c r="E376" t="s">
        <v>126</v>
      </c>
      <c r="F376" t="s">
        <v>117</v>
      </c>
      <c r="G376">
        <v>100</v>
      </c>
      <c r="H376" t="s">
        <v>560</v>
      </c>
      <c r="I376" t="s">
        <v>53</v>
      </c>
      <c r="J376">
        <v>7</v>
      </c>
      <c r="K376" t="b">
        <v>1</v>
      </c>
      <c r="L376" t="str">
        <f t="shared" si="13"/>
        <v>insert into ms_module values('7379','CI','MD','','f7','text','100','Ref No','refno','7','TRUE');</v>
      </c>
    </row>
    <row r="377" spans="1:12" ht="16.5" customHeight="1">
      <c r="A377">
        <v>7380</v>
      </c>
      <c r="B377" t="s">
        <v>790</v>
      </c>
      <c r="C377" t="s">
        <v>114</v>
      </c>
      <c r="E377" t="s">
        <v>127</v>
      </c>
      <c r="F377" t="s">
        <v>117</v>
      </c>
      <c r="G377">
        <v>100</v>
      </c>
      <c r="H377" t="s">
        <v>162</v>
      </c>
      <c r="I377" t="s">
        <v>800</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790</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790</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790</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790</v>
      </c>
      <c r="C381" t="s">
        <v>114</v>
      </c>
      <c r="E381" t="s">
        <v>137</v>
      </c>
      <c r="F381" t="s">
        <v>117</v>
      </c>
      <c r="G381">
        <v>100</v>
      </c>
      <c r="H381" t="s">
        <v>501</v>
      </c>
      <c r="I381" t="s">
        <v>501</v>
      </c>
      <c r="J381">
        <v>12</v>
      </c>
      <c r="K381" t="b">
        <v>0</v>
      </c>
      <c r="L381" t="str">
        <f t="shared" si="13"/>
        <v>insert into ms_module values('7384','CI','MD','','f12','text','100','ppncent','ppncent','12','FALSE');</v>
      </c>
    </row>
    <row r="382" spans="1:12" ht="16.5" customHeight="1">
      <c r="A382">
        <v>7385</v>
      </c>
      <c r="B382" t="s">
        <v>790</v>
      </c>
      <c r="C382" t="s">
        <v>114</v>
      </c>
      <c r="E382" t="s">
        <v>138</v>
      </c>
      <c r="F382" t="s">
        <v>117</v>
      </c>
      <c r="G382">
        <v>100</v>
      </c>
      <c r="H382" t="s">
        <v>492</v>
      </c>
      <c r="I382" t="s">
        <v>487</v>
      </c>
      <c r="J382">
        <v>13</v>
      </c>
      <c r="K382" t="b">
        <v>0</v>
      </c>
      <c r="L382" t="str">
        <f t="shared" si="13"/>
        <v>insert into ms_module values('7385','CI','MD','','f13','text','100','Other Fee','otherfee','13','FALSE');</v>
      </c>
    </row>
    <row r="383" spans="1:12" ht="16.5" customHeight="1">
      <c r="A383">
        <v>7386</v>
      </c>
      <c r="B383" t="s">
        <v>790</v>
      </c>
      <c r="C383" t="s">
        <v>114</v>
      </c>
      <c r="E383" t="s">
        <v>139</v>
      </c>
      <c r="F383" t="s">
        <v>435</v>
      </c>
      <c r="G383">
        <v>100</v>
      </c>
      <c r="H383" t="s">
        <v>163</v>
      </c>
      <c r="I383" t="s">
        <v>184</v>
      </c>
      <c r="J383">
        <v>14</v>
      </c>
      <c r="K383" t="b">
        <v>1</v>
      </c>
      <c r="L383" t="str">
        <f t="shared" si="13"/>
        <v>insert into ms_module values('7386','CI','MD','','f14','money','100','Total Amount','format(netamount,0)','14','TRUE');</v>
      </c>
    </row>
    <row r="384" spans="1:12" ht="16.5" customHeight="1">
      <c r="A384">
        <v>7387</v>
      </c>
      <c r="B384" t="s">
        <v>790</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790</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790</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790</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790</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790</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790</v>
      </c>
      <c r="C390" t="s">
        <v>114</v>
      </c>
      <c r="E390" t="s">
        <v>146</v>
      </c>
      <c r="F390" t="s">
        <v>117</v>
      </c>
      <c r="G390">
        <v>100</v>
      </c>
      <c r="H390" t="s">
        <v>37</v>
      </c>
      <c r="I390" t="s">
        <v>801</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790</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790</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790</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790</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790</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790</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790</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790</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790</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790</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790</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790</v>
      </c>
      <c r="C402" t="s">
        <v>114</v>
      </c>
      <c r="E402" t="s">
        <v>158</v>
      </c>
      <c r="F402" t="s">
        <v>117</v>
      </c>
      <c r="G402">
        <v>100</v>
      </c>
      <c r="H402" t="s">
        <v>164</v>
      </c>
      <c r="I402" t="s">
        <v>802</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790</v>
      </c>
      <c r="C403" t="s">
        <v>114</v>
      </c>
      <c r="E403" t="s">
        <v>493</v>
      </c>
      <c r="F403" t="s">
        <v>117</v>
      </c>
      <c r="G403">
        <v>100</v>
      </c>
      <c r="H403" t="s">
        <v>496</v>
      </c>
      <c r="I403" t="s">
        <v>660</v>
      </c>
      <c r="J403">
        <v>34</v>
      </c>
      <c r="K403" t="b">
        <v>0</v>
      </c>
      <c r="L403" t="str">
        <f t="shared" si="13"/>
        <v>insert into ms_module values('7406','CI','MD','','f34','text','100','DP','dppo','34','FALSE');</v>
      </c>
    </row>
    <row r="404" spans="1:12" ht="16.5" customHeight="1">
      <c r="A404">
        <v>7407</v>
      </c>
      <c r="B404" t="s">
        <v>790</v>
      </c>
      <c r="C404" t="s">
        <v>114</v>
      </c>
      <c r="E404" t="s">
        <v>494</v>
      </c>
      <c r="F404" t="s">
        <v>117</v>
      </c>
      <c r="G404">
        <v>100</v>
      </c>
      <c r="H404" t="s">
        <v>497</v>
      </c>
      <c r="I404" t="s">
        <v>507</v>
      </c>
      <c r="J404">
        <v>35</v>
      </c>
      <c r="K404" t="b">
        <v>0</v>
      </c>
      <c r="L404" t="str">
        <f t="shared" si="13"/>
        <v>insert into ms_module values('7407','CI','MD','','f35','text','100','Left Amount','cash','35','FALSE');</v>
      </c>
    </row>
    <row r="405" spans="1:12" ht="16.5" customHeight="1">
      <c r="A405">
        <v>7408</v>
      </c>
      <c r="B405" t="s">
        <v>790</v>
      </c>
      <c r="C405" t="s">
        <v>114</v>
      </c>
      <c r="E405" t="s">
        <v>500</v>
      </c>
      <c r="F405" t="s">
        <v>117</v>
      </c>
      <c r="G405">
        <v>100</v>
      </c>
      <c r="H405" t="s">
        <v>502</v>
      </c>
      <c r="I405" t="s">
        <v>502</v>
      </c>
      <c r="J405">
        <v>36</v>
      </c>
      <c r="K405" t="b">
        <v>0</v>
      </c>
      <c r="L405" t="str">
        <f t="shared" si="13"/>
        <v>insert into ms_module values('7408','CI','MD','','f36','text','100','ppnamount','ppnamount','36','FALSE');</v>
      </c>
    </row>
    <row r="406" spans="1:12" ht="16.5" customHeight="1">
      <c r="A406">
        <v>7409</v>
      </c>
      <c r="B406" t="s">
        <v>790</v>
      </c>
      <c r="C406" t="s">
        <v>114</v>
      </c>
      <c r="F406" t="s">
        <v>132</v>
      </c>
      <c r="H406" t="s">
        <v>133</v>
      </c>
      <c r="I406" t="s">
        <v>857</v>
      </c>
      <c r="J406">
        <v>37</v>
      </c>
      <c r="L406" t="str">
        <f t="shared" si="13"/>
        <v>insert into ms_module values('7409','CI','MD','','','end','','nowhere',';FROM tx_consignmentinvoice where transtype="CI" order by orderno desc ;','37','');</v>
      </c>
    </row>
    <row r="407" spans="1:12" ht="16.5" customHeight="1">
      <c r="A407">
        <v>7410</v>
      </c>
      <c r="B407" t="s">
        <v>790</v>
      </c>
      <c r="C407" t="s">
        <v>114</v>
      </c>
      <c r="F407" t="s">
        <v>132</v>
      </c>
      <c r="H407" t="s">
        <v>134</v>
      </c>
      <c r="I407" t="s">
        <v>858</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791</v>
      </c>
      <c r="C408" t="s">
        <v>114</v>
      </c>
      <c r="E408" t="s">
        <v>116</v>
      </c>
      <c r="F408" t="s">
        <v>117</v>
      </c>
      <c r="G408">
        <v>125</v>
      </c>
      <c r="H408" s="3" t="s">
        <v>573</v>
      </c>
      <c r="I408" s="26" t="s">
        <v>519</v>
      </c>
      <c r="J408">
        <v>1</v>
      </c>
      <c r="K408" t="b">
        <v>1</v>
      </c>
      <c r="L408" t="str">
        <f t="shared" si="13"/>
        <v>insert into ms_module values('7411','CP','MD','','f1','text','125','Pay No','payno','1','TRUE');</v>
      </c>
    </row>
    <row r="409" spans="1:12" ht="16.5" customHeight="1">
      <c r="A409">
        <v>7412</v>
      </c>
      <c r="B409" t="s">
        <v>791</v>
      </c>
      <c r="C409" t="s">
        <v>114</v>
      </c>
      <c r="E409" t="s">
        <v>119</v>
      </c>
      <c r="F409" t="s">
        <v>117</v>
      </c>
      <c r="G409">
        <v>100</v>
      </c>
      <c r="H409" s="3" t="s">
        <v>574</v>
      </c>
      <c r="I409" t="s">
        <v>596</v>
      </c>
      <c r="J409">
        <v>2</v>
      </c>
      <c r="K409" t="b">
        <v>1</v>
      </c>
      <c r="L409" t="str">
        <f t="shared" si="13"/>
        <v>insert into ms_module values('7412','CP','MD','','f2','text','100','Pay Date','DATE_FORMAT(paydate,"%d/%m/%Y")','2','TRUE');</v>
      </c>
    </row>
    <row r="410" spans="1:12" ht="16.5" customHeight="1">
      <c r="A410">
        <v>7413</v>
      </c>
      <c r="B410" t="s">
        <v>791</v>
      </c>
      <c r="C410" t="s">
        <v>114</v>
      </c>
      <c r="E410" t="s">
        <v>121</v>
      </c>
      <c r="F410" t="s">
        <v>117</v>
      </c>
      <c r="G410">
        <v>100</v>
      </c>
      <c r="H410" s="3" t="s">
        <v>518</v>
      </c>
      <c r="I410" s="27" t="s">
        <v>521</v>
      </c>
      <c r="J410">
        <v>3</v>
      </c>
      <c r="K410" t="b">
        <v>0</v>
      </c>
      <c r="L410" t="str">
        <f t="shared" si="13"/>
        <v>insert into ms_module values('7413','CP','MD','','f3','text','100','tx_salespay','paytype','3','FALSE');</v>
      </c>
    </row>
    <row r="411" spans="1:12" ht="16.5" customHeight="1">
      <c r="A411">
        <v>7414</v>
      </c>
      <c r="B411" t="s">
        <v>791</v>
      </c>
      <c r="C411" t="s">
        <v>114</v>
      </c>
      <c r="E411" t="s">
        <v>123</v>
      </c>
      <c r="F411" t="s">
        <v>117</v>
      </c>
      <c r="G411">
        <v>100</v>
      </c>
      <c r="H411" s="3" t="s">
        <v>518</v>
      </c>
      <c r="I411" s="27" t="s">
        <v>22</v>
      </c>
      <c r="J411">
        <v>4</v>
      </c>
      <c r="K411" t="b">
        <v>0</v>
      </c>
      <c r="L411" t="str">
        <f t="shared" si="13"/>
        <v>insert into ms_module values('7414','CP','MD','','f4','text','100','tx_salespay','custcode','4','FALSE');</v>
      </c>
    </row>
    <row r="412" spans="1:12" ht="16.5" customHeight="1">
      <c r="A412">
        <v>7415</v>
      </c>
      <c r="B412" t="s">
        <v>791</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791</v>
      </c>
      <c r="C413" t="s">
        <v>114</v>
      </c>
      <c r="E413" t="s">
        <v>125</v>
      </c>
      <c r="F413" t="s">
        <v>117</v>
      </c>
      <c r="G413">
        <v>100</v>
      </c>
      <c r="H413" s="3" t="s">
        <v>575</v>
      </c>
      <c r="I413" s="27" t="s">
        <v>803</v>
      </c>
      <c r="J413">
        <v>6</v>
      </c>
      <c r="K413" t="b">
        <v>1</v>
      </c>
      <c r="L413" t="str">
        <f t="shared" si="13"/>
        <v>insert into ms_module values('7416','CP','MD','','f6','text','100','Account','(select bankname from ms_bank where bankid=tx_consignmentpay.accountid)','6','TRUE');</v>
      </c>
    </row>
    <row r="414" spans="1:12" ht="16.5" customHeight="1">
      <c r="A414">
        <v>7417</v>
      </c>
      <c r="B414" t="s">
        <v>791</v>
      </c>
      <c r="C414" t="s">
        <v>114</v>
      </c>
      <c r="E414" t="s">
        <v>126</v>
      </c>
      <c r="F414" t="s">
        <v>117</v>
      </c>
      <c r="G414">
        <v>100</v>
      </c>
      <c r="H414" s="3" t="s">
        <v>576</v>
      </c>
      <c r="I414" s="27" t="s">
        <v>523</v>
      </c>
      <c r="J414">
        <v>7</v>
      </c>
      <c r="K414" t="b">
        <v>1</v>
      </c>
      <c r="L414" t="str">
        <f t="shared" si="13"/>
        <v>insert into ms_module values('7417','CP','MD','','f7','text','100','Payment Type','paymenttype','7','TRUE');</v>
      </c>
    </row>
    <row r="415" spans="1:12" ht="16.5" customHeight="1">
      <c r="A415">
        <v>7418</v>
      </c>
      <c r="B415" t="s">
        <v>791</v>
      </c>
      <c r="C415" t="s">
        <v>114</v>
      </c>
      <c r="E415" t="s">
        <v>127</v>
      </c>
      <c r="F415" t="s">
        <v>117</v>
      </c>
      <c r="G415">
        <v>100</v>
      </c>
      <c r="H415" s="3" t="s">
        <v>518</v>
      </c>
      <c r="I415" t="s">
        <v>597</v>
      </c>
      <c r="J415">
        <v>8</v>
      </c>
      <c r="K415" t="b">
        <v>0</v>
      </c>
      <c r="L415" t="str">
        <f t="shared" si="13"/>
        <v>insert into ms_module values('7418','CP','MD','','f8','text','100','tx_salespay','DATE_FORMAT(paymentdate,"%d/%m/%Y")','8','FALSE');</v>
      </c>
    </row>
    <row r="416" spans="1:12" ht="16.5" customHeight="1">
      <c r="A416">
        <v>7419</v>
      </c>
      <c r="B416" t="s">
        <v>791</v>
      </c>
      <c r="C416" t="s">
        <v>114</v>
      </c>
      <c r="E416" t="s">
        <v>129</v>
      </c>
      <c r="F416" t="s">
        <v>117</v>
      </c>
      <c r="G416">
        <v>100</v>
      </c>
      <c r="H416" s="3" t="s">
        <v>518</v>
      </c>
      <c r="I416" s="27" t="s">
        <v>525</v>
      </c>
      <c r="J416">
        <v>9</v>
      </c>
      <c r="K416" t="b">
        <v>0</v>
      </c>
      <c r="L416" t="str">
        <f t="shared" si="13"/>
        <v>insert into ms_module values('7419','CP','MD','','f9','text','100','tx_salespay','checkno','9','FALSE');</v>
      </c>
    </row>
    <row r="417" spans="1:12" ht="16.5" customHeight="1">
      <c r="A417">
        <v>7420</v>
      </c>
      <c r="B417" t="s">
        <v>791</v>
      </c>
      <c r="C417" t="s">
        <v>114</v>
      </c>
      <c r="E417" t="s">
        <v>130</v>
      </c>
      <c r="F417" t="s">
        <v>117</v>
      </c>
      <c r="G417">
        <v>100</v>
      </c>
      <c r="H417" s="3" t="s">
        <v>163</v>
      </c>
      <c r="I417" s="27" t="s">
        <v>599</v>
      </c>
      <c r="J417">
        <v>10</v>
      </c>
      <c r="K417" t="b">
        <v>1</v>
      </c>
      <c r="L417" t="str">
        <f t="shared" si="13"/>
        <v>insert into ms_module values('7420','CP','MD','','f10','text','100','Total Amount','format(totalpay,0)','10','TRUE');</v>
      </c>
    </row>
    <row r="418" spans="1:12" ht="16.5" customHeight="1">
      <c r="A418">
        <v>7421</v>
      </c>
      <c r="B418" t="s">
        <v>791</v>
      </c>
      <c r="C418" t="s">
        <v>114</v>
      </c>
      <c r="E418" t="s">
        <v>131</v>
      </c>
      <c r="F418" t="s">
        <v>117</v>
      </c>
      <c r="G418">
        <v>100</v>
      </c>
      <c r="H418" s="3" t="s">
        <v>518</v>
      </c>
      <c r="I418" s="27" t="s">
        <v>48</v>
      </c>
      <c r="J418">
        <v>11</v>
      </c>
      <c r="K418" t="b">
        <v>0</v>
      </c>
      <c r="L418" t="str">
        <f t="shared" si="13"/>
        <v>insert into ms_module values('7421','CP','MD','','f11','text','100','tx_salespay','notes','11','FALSE');</v>
      </c>
    </row>
    <row r="419" spans="1:12" ht="16.5" customHeight="1">
      <c r="A419">
        <v>7422</v>
      </c>
      <c r="B419" t="s">
        <v>791</v>
      </c>
      <c r="C419" t="s">
        <v>114</v>
      </c>
      <c r="E419" t="s">
        <v>137</v>
      </c>
      <c r="F419" t="s">
        <v>117</v>
      </c>
      <c r="G419">
        <v>100</v>
      </c>
      <c r="H419" s="3" t="s">
        <v>577</v>
      </c>
      <c r="I419" s="27" t="s">
        <v>49</v>
      </c>
      <c r="J419">
        <v>12</v>
      </c>
      <c r="K419" t="b">
        <v>1</v>
      </c>
      <c r="L419" t="str">
        <f t="shared" si="13"/>
        <v>insert into ms_module values('7422','CP','MD','','f12','text','100','Created By','createby','12','TRUE');</v>
      </c>
    </row>
    <row r="420" spans="1:12" ht="16.5" customHeight="1">
      <c r="A420">
        <v>7423</v>
      </c>
      <c r="B420" t="s">
        <v>791</v>
      </c>
      <c r="C420" t="s">
        <v>114</v>
      </c>
      <c r="E420" t="s">
        <v>138</v>
      </c>
      <c r="F420" t="s">
        <v>117</v>
      </c>
      <c r="G420">
        <v>100</v>
      </c>
      <c r="H420" s="3" t="s">
        <v>518</v>
      </c>
      <c r="I420" s="27" t="s">
        <v>50</v>
      </c>
      <c r="J420">
        <v>13</v>
      </c>
      <c r="K420" t="b">
        <v>0</v>
      </c>
      <c r="L420" t="str">
        <f t="shared" si="13"/>
        <v>insert into ms_module values('7423','CP','MD','','f13','text','100','tx_salespay','createdate','13','FALSE');</v>
      </c>
    </row>
    <row r="421" spans="1:12" ht="16.5" customHeight="1">
      <c r="A421">
        <v>7424</v>
      </c>
      <c r="B421" t="s">
        <v>791</v>
      </c>
      <c r="C421" t="s">
        <v>114</v>
      </c>
      <c r="E421" t="s">
        <v>139</v>
      </c>
      <c r="F421" t="s">
        <v>117</v>
      </c>
      <c r="G421">
        <v>99</v>
      </c>
      <c r="H421" s="3" t="s">
        <v>578</v>
      </c>
      <c r="I421" s="27" t="s">
        <v>51</v>
      </c>
      <c r="J421">
        <v>14</v>
      </c>
      <c r="K421" t="b">
        <v>1</v>
      </c>
      <c r="L421" t="str">
        <f t="shared" si="13"/>
        <v>insert into ms_module values('7424','CP','MD','','f14','text','99','Updated By','updateby','14','TRUE');</v>
      </c>
    </row>
    <row r="422" spans="1:12" ht="16.5" customHeight="1">
      <c r="A422">
        <v>7425</v>
      </c>
      <c r="B422" t="s">
        <v>791</v>
      </c>
      <c r="C422" t="s">
        <v>114</v>
      </c>
      <c r="E422" t="s">
        <v>140</v>
      </c>
      <c r="F422" t="s">
        <v>117</v>
      </c>
      <c r="G422">
        <v>100</v>
      </c>
      <c r="H422" s="3" t="s">
        <v>518</v>
      </c>
      <c r="I422" s="27" t="s">
        <v>52</v>
      </c>
      <c r="J422">
        <v>15</v>
      </c>
      <c r="K422" t="b">
        <v>0</v>
      </c>
      <c r="L422" t="str">
        <f t="shared" si="13"/>
        <v>insert into ms_module values('7425','CP','MD','','f15','text','100','tx_salespay','updatedate','15','FALSE');</v>
      </c>
    </row>
    <row r="423" spans="1:12" ht="16.5" customHeight="1">
      <c r="A423">
        <v>7426</v>
      </c>
      <c r="B423" t="s">
        <v>791</v>
      </c>
      <c r="C423" t="s">
        <v>114</v>
      </c>
      <c r="E423" t="s">
        <v>141</v>
      </c>
      <c r="F423" t="s">
        <v>117</v>
      </c>
      <c r="G423">
        <v>100</v>
      </c>
      <c r="H423" s="16" t="s">
        <v>527</v>
      </c>
      <c r="I423" s="27" t="s">
        <v>804</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791</v>
      </c>
      <c r="C424" t="s">
        <v>114</v>
      </c>
      <c r="F424" t="s">
        <v>132</v>
      </c>
      <c r="H424" t="s">
        <v>133</v>
      </c>
      <c r="I424" t="s">
        <v>805</v>
      </c>
      <c r="J424">
        <v>17</v>
      </c>
      <c r="L424" t="str">
        <f t="shared" si="13"/>
        <v>insert into ms_module values('7427','CP','MD','','','end','','nowhere',';FROM tx_consignmentpay order by payno desc ;','17','');</v>
      </c>
    </row>
    <row r="425" spans="1:12" ht="16.5" customHeight="1">
      <c r="A425">
        <v>7428</v>
      </c>
      <c r="B425" t="s">
        <v>791</v>
      </c>
      <c r="C425" t="s">
        <v>114</v>
      </c>
      <c r="F425" t="s">
        <v>132</v>
      </c>
      <c r="H425" t="s">
        <v>134</v>
      </c>
      <c r="I425" t="s">
        <v>806</v>
      </c>
      <c r="J425">
        <v>18</v>
      </c>
      <c r="L425" t="str">
        <f t="shared" si="13"/>
        <v>insert into ms_module values('7428','CP','MD','','','end','','where',';FROM tx_consignmentpay where concat(payno,custname) like "%w2%" order by payno desc;','18','');</v>
      </c>
    </row>
    <row r="426" spans="1:12" ht="16.5" customHeight="1">
      <c r="A426">
        <v>7429</v>
      </c>
      <c r="B426" t="s">
        <v>792</v>
      </c>
      <c r="C426" t="s">
        <v>114</v>
      </c>
      <c r="E426" t="s">
        <v>116</v>
      </c>
      <c r="F426" t="s">
        <v>117</v>
      </c>
      <c r="G426">
        <v>120</v>
      </c>
      <c r="H426" t="s">
        <v>613</v>
      </c>
      <c r="I426" t="s">
        <v>535</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792</v>
      </c>
      <c r="C427" t="s">
        <v>114</v>
      </c>
      <c r="E427" t="s">
        <v>119</v>
      </c>
      <c r="F427" t="s">
        <v>117</v>
      </c>
      <c r="G427">
        <v>90</v>
      </c>
      <c r="H427" t="s">
        <v>614</v>
      </c>
      <c r="I427" t="s">
        <v>536</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792</v>
      </c>
      <c r="C428" t="s">
        <v>114</v>
      </c>
      <c r="E428" t="s">
        <v>121</v>
      </c>
      <c r="F428" t="s">
        <v>117</v>
      </c>
      <c r="G428">
        <v>80</v>
      </c>
      <c r="H428" t="s">
        <v>615</v>
      </c>
      <c r="I428" t="s">
        <v>537</v>
      </c>
      <c r="J428">
        <v>3</v>
      </c>
      <c r="K428" t="b">
        <v>1</v>
      </c>
      <c r="L428" t="str">
        <f t="shared" si="14"/>
        <v>insert into ms_module values('7431','CR','MD','','f3','text','80','Return Type','returntype','3','TRUE');</v>
      </c>
    </row>
    <row r="429" spans="1:12" ht="16.5" customHeight="1">
      <c r="A429">
        <v>7432</v>
      </c>
      <c r="B429" t="s">
        <v>792</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792</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792</v>
      </c>
      <c r="C431" t="s">
        <v>114</v>
      </c>
      <c r="E431" t="s">
        <v>125</v>
      </c>
      <c r="F431" t="s">
        <v>117</v>
      </c>
      <c r="G431">
        <v>120</v>
      </c>
      <c r="H431" t="s">
        <v>160</v>
      </c>
      <c r="I431" t="s">
        <v>807</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792</v>
      </c>
      <c r="C432" t="s">
        <v>114</v>
      </c>
      <c r="E432" t="s">
        <v>126</v>
      </c>
      <c r="F432" t="s">
        <v>117</v>
      </c>
      <c r="G432">
        <v>100</v>
      </c>
      <c r="H432" t="s">
        <v>560</v>
      </c>
      <c r="I432" t="s">
        <v>53</v>
      </c>
      <c r="J432">
        <v>7</v>
      </c>
      <c r="K432" t="b">
        <v>1</v>
      </c>
      <c r="L432" t="str">
        <f t="shared" si="14"/>
        <v>insert into ms_module values('7435','CR','MD','','f7','text','100','Ref No','refno','7','TRUE');</v>
      </c>
    </row>
    <row r="433" spans="1:12" ht="16.5" customHeight="1">
      <c r="A433">
        <v>7436</v>
      </c>
      <c r="B433" t="s">
        <v>792</v>
      </c>
      <c r="C433" t="s">
        <v>114</v>
      </c>
      <c r="E433" t="s">
        <v>127</v>
      </c>
      <c r="F433" t="s">
        <v>117</v>
      </c>
      <c r="G433">
        <v>100</v>
      </c>
      <c r="H433" t="s">
        <v>162</v>
      </c>
      <c r="I433" t="s">
        <v>808</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792</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792</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792</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792</v>
      </c>
      <c r="C437" t="s">
        <v>114</v>
      </c>
      <c r="E437" t="s">
        <v>137</v>
      </c>
      <c r="F437" t="s">
        <v>117</v>
      </c>
      <c r="G437">
        <v>100</v>
      </c>
      <c r="H437" t="s">
        <v>501</v>
      </c>
      <c r="I437" t="s">
        <v>501</v>
      </c>
      <c r="J437">
        <v>12</v>
      </c>
      <c r="K437" t="b">
        <v>0</v>
      </c>
      <c r="L437" t="str">
        <f t="shared" si="14"/>
        <v>insert into ms_module values('7440','CR','MD','','f12','text','100','ppncent','ppncent','12','FALSE');</v>
      </c>
    </row>
    <row r="438" spans="1:12" ht="16.5" customHeight="1">
      <c r="A438">
        <v>7441</v>
      </c>
      <c r="B438" t="s">
        <v>792</v>
      </c>
      <c r="C438" t="s">
        <v>114</v>
      </c>
      <c r="E438" t="s">
        <v>138</v>
      </c>
      <c r="F438" t="s">
        <v>117</v>
      </c>
      <c r="G438">
        <v>100</v>
      </c>
      <c r="H438" t="s">
        <v>492</v>
      </c>
      <c r="I438" t="s">
        <v>487</v>
      </c>
      <c r="J438">
        <v>13</v>
      </c>
      <c r="K438" t="b">
        <v>0</v>
      </c>
      <c r="L438" t="str">
        <f t="shared" si="14"/>
        <v>insert into ms_module values('7441','CR','MD','','f13','text','100','Other Fee','otherfee','13','FALSE');</v>
      </c>
    </row>
    <row r="439" spans="1:12" ht="16.5" customHeight="1">
      <c r="A439">
        <v>7442</v>
      </c>
      <c r="B439" t="s">
        <v>792</v>
      </c>
      <c r="C439" t="s">
        <v>114</v>
      </c>
      <c r="E439" t="s">
        <v>139</v>
      </c>
      <c r="F439" t="s">
        <v>435</v>
      </c>
      <c r="G439">
        <v>100</v>
      </c>
      <c r="H439" t="s">
        <v>163</v>
      </c>
      <c r="I439" t="s">
        <v>184</v>
      </c>
      <c r="J439">
        <v>14</v>
      </c>
      <c r="K439" t="b">
        <v>1</v>
      </c>
      <c r="L439" t="str">
        <f t="shared" si="14"/>
        <v>insert into ms_module values('7442','CR','MD','','f14','money','100','Total Amount','format(netamount,0)','14','TRUE');</v>
      </c>
    </row>
    <row r="440" spans="1:12" ht="16.5" customHeight="1">
      <c r="A440">
        <v>7443</v>
      </c>
      <c r="B440" t="s">
        <v>792</v>
      </c>
      <c r="C440" t="s">
        <v>114</v>
      </c>
      <c r="E440" t="s">
        <v>140</v>
      </c>
      <c r="F440" t="s">
        <v>117</v>
      </c>
      <c r="G440">
        <v>100</v>
      </c>
      <c r="H440" t="s">
        <v>37</v>
      </c>
      <c r="I440" t="s">
        <v>809</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792</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792</v>
      </c>
      <c r="C442" t="s">
        <v>114</v>
      </c>
      <c r="E442" t="s">
        <v>142</v>
      </c>
      <c r="F442" t="s">
        <v>117</v>
      </c>
      <c r="G442">
        <v>100</v>
      </c>
      <c r="H442" t="s">
        <v>164</v>
      </c>
      <c r="I442" t="s">
        <v>810</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792</v>
      </c>
      <c r="C443" t="s">
        <v>114</v>
      </c>
      <c r="E443" t="s">
        <v>143</v>
      </c>
      <c r="F443" t="s">
        <v>117</v>
      </c>
      <c r="G443">
        <v>100</v>
      </c>
      <c r="H443" t="s">
        <v>603</v>
      </c>
      <c r="I443" t="s">
        <v>507</v>
      </c>
      <c r="J443">
        <v>18</v>
      </c>
      <c r="K443" t="b">
        <v>0</v>
      </c>
      <c r="L443" t="str">
        <f t="shared" si="14"/>
        <v>insert into ms_module values('7446','CR','MD','','f18','text','100','Cash','cash','18','FALSE');</v>
      </c>
    </row>
    <row r="444" spans="1:12" ht="16.5" customHeight="1">
      <c r="A444">
        <v>7447</v>
      </c>
      <c r="B444" t="s">
        <v>792</v>
      </c>
      <c r="C444" t="s">
        <v>114</v>
      </c>
      <c r="E444" t="s">
        <v>144</v>
      </c>
      <c r="F444" t="s">
        <v>117</v>
      </c>
      <c r="G444">
        <v>100</v>
      </c>
      <c r="H444" t="s">
        <v>604</v>
      </c>
      <c r="I444" t="s">
        <v>508</v>
      </c>
      <c r="J444">
        <v>19</v>
      </c>
      <c r="K444" t="b">
        <v>0</v>
      </c>
      <c r="L444" t="str">
        <f t="shared" si="14"/>
        <v>insert into ms_module values('7447','CR','MD','','f19','text','100','Credit','credit','19','FALSE');</v>
      </c>
    </row>
    <row r="445" spans="1:12" ht="16.5" customHeight="1">
      <c r="A445">
        <v>7448</v>
      </c>
      <c r="B445" t="s">
        <v>792</v>
      </c>
      <c r="C445" t="s">
        <v>114</v>
      </c>
      <c r="E445" t="s">
        <v>145</v>
      </c>
      <c r="F445" t="s">
        <v>117</v>
      </c>
      <c r="G445">
        <v>100</v>
      </c>
      <c r="H445" t="s">
        <v>502</v>
      </c>
      <c r="I445" t="s">
        <v>502</v>
      </c>
      <c r="J445">
        <v>20</v>
      </c>
      <c r="K445" t="b">
        <v>0</v>
      </c>
      <c r="L445" t="str">
        <f t="shared" si="14"/>
        <v>insert into ms_module values('7448','CR','MD','','f20','text','100','ppnamount','ppnamount','20','FALSE');</v>
      </c>
    </row>
    <row r="446" spans="1:12" ht="16.5" customHeight="1">
      <c r="A446">
        <v>7449</v>
      </c>
      <c r="B446" t="s">
        <v>792</v>
      </c>
      <c r="C446" t="s">
        <v>114</v>
      </c>
      <c r="F446" t="s">
        <v>132</v>
      </c>
      <c r="H446" t="s">
        <v>133</v>
      </c>
      <c r="I446" t="s">
        <v>859</v>
      </c>
      <c r="J446">
        <v>21</v>
      </c>
      <c r="L446" t="str">
        <f t="shared" si="14"/>
        <v>insert into ms_module values('7449','CR','MD','','','end','','nowhere',';FROM tx_consignmentreturn where returntype="CR" order by returnno desc ;','21','');</v>
      </c>
    </row>
    <row r="447" spans="1:12" ht="16.5" customHeight="1">
      <c r="A447">
        <v>7450</v>
      </c>
      <c r="B447" t="s">
        <v>792</v>
      </c>
      <c r="C447" t="s">
        <v>114</v>
      </c>
      <c r="F447" t="s">
        <v>132</v>
      </c>
      <c r="H447" t="s">
        <v>134</v>
      </c>
      <c r="I447" t="s">
        <v>860</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793</v>
      </c>
      <c r="C448" t="s">
        <v>114</v>
      </c>
      <c r="E448" t="s">
        <v>116</v>
      </c>
      <c r="F448" t="s">
        <v>407</v>
      </c>
      <c r="G448">
        <v>120</v>
      </c>
      <c r="H448" t="s">
        <v>573</v>
      </c>
      <c r="I448" t="s">
        <v>519</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793</v>
      </c>
      <c r="C449" t="s">
        <v>114</v>
      </c>
      <c r="E449" t="s">
        <v>119</v>
      </c>
      <c r="F449" t="s">
        <v>407</v>
      </c>
      <c r="G449">
        <v>90</v>
      </c>
      <c r="H449" t="s">
        <v>574</v>
      </c>
      <c r="I449" t="s">
        <v>520</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793</v>
      </c>
      <c r="C450" t="s">
        <v>114</v>
      </c>
      <c r="E450" t="s">
        <v>121</v>
      </c>
      <c r="F450" t="s">
        <v>407</v>
      </c>
      <c r="G450">
        <v>135</v>
      </c>
      <c r="H450" t="s">
        <v>728</v>
      </c>
      <c r="I450" t="s">
        <v>23</v>
      </c>
      <c r="J450">
        <v>3</v>
      </c>
      <c r="K450" t="b">
        <v>1</v>
      </c>
      <c r="L450" t="str">
        <f t="shared" si="15"/>
        <v>insert into ms_module values('7453','CCQ','MD','','f3','text2','135','Vendor','custname','3','TRUE');</v>
      </c>
    </row>
    <row r="451" spans="1:12" ht="16.5" customHeight="1">
      <c r="A451">
        <v>7454</v>
      </c>
      <c r="B451" t="s">
        <v>793</v>
      </c>
      <c r="C451" t="s">
        <v>114</v>
      </c>
      <c r="E451" t="s">
        <v>123</v>
      </c>
      <c r="F451" t="s">
        <v>407</v>
      </c>
      <c r="G451">
        <v>100</v>
      </c>
      <c r="H451" t="s">
        <v>576</v>
      </c>
      <c r="I451" t="s">
        <v>523</v>
      </c>
      <c r="J451">
        <v>4</v>
      </c>
      <c r="K451" t="b">
        <v>1</v>
      </c>
      <c r="L451" t="str">
        <f t="shared" si="15"/>
        <v>insert into ms_module values('7454','CCQ','MD','','f4','text2','100','Payment Type','paymenttype','4','TRUE');</v>
      </c>
    </row>
    <row r="452" spans="1:12" ht="16.5" customHeight="1">
      <c r="A452">
        <v>7455</v>
      </c>
      <c r="B452" t="s">
        <v>793</v>
      </c>
      <c r="C452" t="s">
        <v>114</v>
      </c>
      <c r="E452" t="s">
        <v>124</v>
      </c>
      <c r="F452" t="s">
        <v>407</v>
      </c>
      <c r="G452">
        <v>100</v>
      </c>
      <c r="H452" t="s">
        <v>729</v>
      </c>
      <c r="I452" t="s">
        <v>597</v>
      </c>
      <c r="J452">
        <v>5</v>
      </c>
      <c r="K452" t="b">
        <v>1</v>
      </c>
      <c r="L452" t="str">
        <f t="shared" si="15"/>
        <v>insert into ms_module values('7455','CCQ','MD','','f5','text2','100','Due Date','DATE_FORMAT(paymentdate,"%d/%m/%Y")','5','TRUE');</v>
      </c>
    </row>
    <row r="453" spans="1:12" ht="16.5" customHeight="1">
      <c r="A453">
        <v>7456</v>
      </c>
      <c r="B453" t="s">
        <v>793</v>
      </c>
      <c r="C453" t="s">
        <v>114</v>
      </c>
      <c r="E453" t="s">
        <v>125</v>
      </c>
      <c r="F453" t="s">
        <v>407</v>
      </c>
      <c r="G453">
        <v>120</v>
      </c>
      <c r="H453" t="s">
        <v>730</v>
      </c>
      <c r="I453" t="s">
        <v>525</v>
      </c>
      <c r="J453">
        <v>6</v>
      </c>
      <c r="K453" t="b">
        <v>1</v>
      </c>
      <c r="L453" t="str">
        <f t="shared" si="15"/>
        <v>insert into ms_module values('7456','CCQ','MD','','f6','text2','120','Cheque No','checkno','6','TRUE');</v>
      </c>
    </row>
    <row r="454" spans="1:12" ht="16.5" customHeight="1">
      <c r="A454">
        <v>7457</v>
      </c>
      <c r="B454" t="s">
        <v>793</v>
      </c>
      <c r="C454" t="s">
        <v>114</v>
      </c>
      <c r="E454" t="s">
        <v>126</v>
      </c>
      <c r="F454" t="s">
        <v>407</v>
      </c>
      <c r="G454">
        <v>100</v>
      </c>
      <c r="H454" t="s">
        <v>163</v>
      </c>
      <c r="I454" t="s">
        <v>599</v>
      </c>
      <c r="J454">
        <v>7</v>
      </c>
      <c r="K454" t="b">
        <v>1</v>
      </c>
      <c r="L454" t="str">
        <f t="shared" si="15"/>
        <v>insert into ms_module values('7457','CCQ','MD','','f7','text2','100','Total Amount','format(totalpay,0)','7','TRUE');</v>
      </c>
    </row>
    <row r="455" spans="1:12" ht="16.5" customHeight="1">
      <c r="A455">
        <v>7458</v>
      </c>
      <c r="B455" t="s">
        <v>793</v>
      </c>
      <c r="C455" t="s">
        <v>114</v>
      </c>
      <c r="D455" t="s">
        <v>731</v>
      </c>
      <c r="E455" t="s">
        <v>127</v>
      </c>
      <c r="F455" t="s">
        <v>390</v>
      </c>
      <c r="G455">
        <v>99</v>
      </c>
      <c r="H455" t="s">
        <v>306</v>
      </c>
      <c r="I455" t="s">
        <v>732</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793</v>
      </c>
      <c r="C456" t="s">
        <v>114</v>
      </c>
      <c r="G456">
        <v>100</v>
      </c>
      <c r="H456" t="s">
        <v>133</v>
      </c>
      <c r="I456" t="s">
        <v>811</v>
      </c>
      <c r="J456">
        <v>9</v>
      </c>
      <c r="L456" t="str">
        <f t="shared" si="15"/>
        <v>insert into ms_module values('7459','CCQ','MD','','','','100','nowhere',';FROM tx_consignmentpay where paymenttype="Cheque" order by payno desc ;','9','');</v>
      </c>
    </row>
    <row r="457" spans="1:12" ht="16.5" customHeight="1">
      <c r="A457">
        <v>7460</v>
      </c>
      <c r="B457" t="s">
        <v>793</v>
      </c>
      <c r="C457" t="s">
        <v>114</v>
      </c>
      <c r="G457">
        <v>100</v>
      </c>
      <c r="H457" t="s">
        <v>134</v>
      </c>
      <c r="I457" t="s">
        <v>812</v>
      </c>
      <c r="J457">
        <v>10</v>
      </c>
      <c r="L457" t="str">
        <f t="shared" si="15"/>
        <v>insert into ms_module values('7460','CCQ','MD','','','','100','where',';FROM tx_consignmentpay where paymenttype="Cheque" and concat(payno,custname,checkno) like "%w2%" order by payno desc;','10','');</v>
      </c>
    </row>
    <row r="458" spans="1:12" ht="16.5" customHeight="1">
      <c r="A458">
        <v>7461</v>
      </c>
      <c r="B458" t="s">
        <v>794</v>
      </c>
      <c r="C458" t="s">
        <v>114</v>
      </c>
      <c r="E458" t="s">
        <v>116</v>
      </c>
      <c r="F458" t="s">
        <v>407</v>
      </c>
      <c r="G458">
        <v>135</v>
      </c>
      <c r="H458" t="s">
        <v>159</v>
      </c>
      <c r="I458" t="s">
        <v>23</v>
      </c>
      <c r="J458">
        <v>1</v>
      </c>
      <c r="K458" t="b">
        <v>1</v>
      </c>
      <c r="L458" t="str">
        <f t="shared" si="15"/>
        <v>insert into ms_module values('7461','CH','MD','','f1','text2','135','Customer','custname','1','TRUE');</v>
      </c>
    </row>
    <row r="459" spans="1:12" ht="16.5" customHeight="1">
      <c r="A459">
        <v>7462</v>
      </c>
      <c r="B459" t="s">
        <v>794</v>
      </c>
      <c r="C459" t="s">
        <v>114</v>
      </c>
      <c r="E459" t="s">
        <v>119</v>
      </c>
      <c r="F459" t="s">
        <v>407</v>
      </c>
      <c r="G459">
        <v>125</v>
      </c>
      <c r="H459" t="s">
        <v>740</v>
      </c>
      <c r="I459" t="s">
        <v>737</v>
      </c>
      <c r="J459">
        <v>2</v>
      </c>
      <c r="K459" t="b">
        <v>1</v>
      </c>
      <c r="L459" t="str">
        <f t="shared" si="15"/>
        <v>insert into ms_module values('7462','CH','MD','','f2','text2','125','Purchase No','a.orderno','2','TRUE');</v>
      </c>
    </row>
    <row r="460" spans="1:12" ht="16.5" customHeight="1">
      <c r="A460">
        <v>7463</v>
      </c>
      <c r="B460" t="s">
        <v>794</v>
      </c>
      <c r="C460" t="s">
        <v>114</v>
      </c>
      <c r="E460" t="s">
        <v>121</v>
      </c>
      <c r="F460" t="s">
        <v>407</v>
      </c>
      <c r="G460">
        <v>100</v>
      </c>
      <c r="H460" t="s">
        <v>741</v>
      </c>
      <c r="I460" t="s">
        <v>747</v>
      </c>
      <c r="J460">
        <v>3</v>
      </c>
      <c r="K460" t="b">
        <v>1</v>
      </c>
      <c r="L460" t="str">
        <f t="shared" si="15"/>
        <v>insert into ms_module values('7463','CH','MD','','f3','text2','100','Purchase Date','DATE_FORMAT(orderdate,"%d/%m/%Y")','3','TRUE');</v>
      </c>
    </row>
    <row r="461" spans="1:12" ht="16.5" customHeight="1">
      <c r="A461">
        <v>7464</v>
      </c>
      <c r="B461" t="s">
        <v>794</v>
      </c>
      <c r="C461" t="s">
        <v>114</v>
      </c>
      <c r="E461" t="s">
        <v>123</v>
      </c>
      <c r="F461" t="s">
        <v>407</v>
      </c>
      <c r="G461">
        <v>100</v>
      </c>
      <c r="H461" t="s">
        <v>239</v>
      </c>
      <c r="I461" t="s">
        <v>79</v>
      </c>
      <c r="J461">
        <v>4</v>
      </c>
      <c r="K461" t="b">
        <v>1</v>
      </c>
      <c r="L461" t="str">
        <f t="shared" si="15"/>
        <v>insert into ms_module values('7464','CH','MD','','f4','text2','100','Item Code','prodcode','4','TRUE');</v>
      </c>
    </row>
    <row r="462" spans="1:12" ht="16.5" customHeight="1">
      <c r="A462">
        <v>7465</v>
      </c>
      <c r="B462" t="s">
        <v>794</v>
      </c>
      <c r="C462" t="s">
        <v>114</v>
      </c>
      <c r="E462" t="s">
        <v>124</v>
      </c>
      <c r="F462" t="s">
        <v>407</v>
      </c>
      <c r="G462">
        <v>185</v>
      </c>
      <c r="H462" t="s">
        <v>742</v>
      </c>
      <c r="I462" t="s">
        <v>80</v>
      </c>
      <c r="J462">
        <v>5</v>
      </c>
      <c r="K462" t="b">
        <v>1</v>
      </c>
      <c r="L462" t="str">
        <f t="shared" si="15"/>
        <v>insert into ms_module values('7465','CH','MD','','f5','text2','185','Description','prodname','5','TRUE');</v>
      </c>
    </row>
    <row r="463" spans="1:12" ht="16.5" customHeight="1">
      <c r="A463">
        <v>7466</v>
      </c>
      <c r="B463" t="s">
        <v>794</v>
      </c>
      <c r="C463" t="s">
        <v>114</v>
      </c>
      <c r="E463" t="s">
        <v>125</v>
      </c>
      <c r="F463" t="s">
        <v>407</v>
      </c>
      <c r="G463">
        <v>80</v>
      </c>
      <c r="H463" t="s">
        <v>257</v>
      </c>
      <c r="I463" t="s">
        <v>81</v>
      </c>
      <c r="J463">
        <v>6</v>
      </c>
      <c r="K463" t="b">
        <v>1</v>
      </c>
      <c r="L463" t="str">
        <f t="shared" si="15"/>
        <v>insert into ms_module values('7466','CH','MD','','f6','text2','80','Qty','qty','6','TRUE');</v>
      </c>
    </row>
    <row r="464" spans="1:12" ht="16.5" customHeight="1">
      <c r="A464">
        <v>7467</v>
      </c>
      <c r="B464" t="s">
        <v>794</v>
      </c>
      <c r="C464" t="s">
        <v>114</v>
      </c>
      <c r="E464" t="s">
        <v>126</v>
      </c>
      <c r="F464" t="s">
        <v>407</v>
      </c>
      <c r="G464">
        <v>80</v>
      </c>
      <c r="H464" t="s">
        <v>251</v>
      </c>
      <c r="I464" t="s">
        <v>252</v>
      </c>
      <c r="J464">
        <v>7</v>
      </c>
      <c r="K464" t="b">
        <v>1</v>
      </c>
      <c r="L464" t="str">
        <f t="shared" si="15"/>
        <v>insert into ms_module values('7467','CH','MD','','f7','text2','80','Unit','unit','7','TRUE');</v>
      </c>
    </row>
    <row r="465" spans="1:12" ht="16.5" customHeight="1">
      <c r="A465">
        <v>7468</v>
      </c>
      <c r="B465" t="s">
        <v>794</v>
      </c>
      <c r="C465" t="s">
        <v>114</v>
      </c>
      <c r="E465" t="s">
        <v>127</v>
      </c>
      <c r="F465" t="s">
        <v>407</v>
      </c>
      <c r="G465">
        <v>90</v>
      </c>
      <c r="H465" t="s">
        <v>255</v>
      </c>
      <c r="I465" t="s">
        <v>749</v>
      </c>
      <c r="J465">
        <v>8</v>
      </c>
      <c r="K465" t="b">
        <v>1</v>
      </c>
      <c r="L465" t="str">
        <f t="shared" si="15"/>
        <v>insert into ms_module values('7468','CH','MD','','f8','text2','90','Price','format(price,0)','8','TRUE');</v>
      </c>
    </row>
    <row r="466" spans="1:12" ht="16.5" customHeight="1">
      <c r="A466">
        <v>7469</v>
      </c>
      <c r="B466" t="s">
        <v>794</v>
      </c>
      <c r="C466" t="s">
        <v>114</v>
      </c>
      <c r="E466" t="s">
        <v>129</v>
      </c>
      <c r="F466" t="s">
        <v>407</v>
      </c>
      <c r="G466">
        <v>90</v>
      </c>
      <c r="H466" t="s">
        <v>743</v>
      </c>
      <c r="I466" t="s">
        <v>738</v>
      </c>
      <c r="J466">
        <v>9</v>
      </c>
      <c r="K466" t="b">
        <v>1</v>
      </c>
      <c r="L466" t="str">
        <f t="shared" si="15"/>
        <v>insert into ms_module values('7469','CH','MD','','f9','text2','90','Discount','b.discent','9','TRUE');</v>
      </c>
    </row>
    <row r="467" spans="1:12" ht="16.5" customHeight="1">
      <c r="A467">
        <v>7470</v>
      </c>
      <c r="B467" t="s">
        <v>794</v>
      </c>
      <c r="C467" t="s">
        <v>114</v>
      </c>
      <c r="E467" t="s">
        <v>130</v>
      </c>
      <c r="F467" t="s">
        <v>407</v>
      </c>
      <c r="G467">
        <v>99</v>
      </c>
      <c r="H467" t="s">
        <v>163</v>
      </c>
      <c r="I467" t="s">
        <v>750</v>
      </c>
      <c r="J467">
        <v>10</v>
      </c>
      <c r="K467" t="b">
        <v>1</v>
      </c>
      <c r="L467" t="str">
        <f t="shared" si="15"/>
        <v>insert into ms_module values('7470','CH','MD','','f10','text2','99','Total Amount','format(total,0)','10','TRUE');</v>
      </c>
    </row>
    <row r="468" spans="1:12" ht="16.5" customHeight="1">
      <c r="A468">
        <v>7471</v>
      </c>
      <c r="B468" t="s">
        <v>794</v>
      </c>
      <c r="C468" t="s">
        <v>114</v>
      </c>
      <c r="G468">
        <v>100</v>
      </c>
      <c r="H468" t="s">
        <v>133</v>
      </c>
      <c r="I468" t="s">
        <v>813</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794</v>
      </c>
      <c r="C469" t="s">
        <v>114</v>
      </c>
      <c r="G469">
        <v>100</v>
      </c>
      <c r="H469" t="s">
        <v>134</v>
      </c>
      <c r="I469" t="s">
        <v>814</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871</v>
      </c>
      <c r="C470" t="s">
        <v>114</v>
      </c>
      <c r="E470" t="s">
        <v>116</v>
      </c>
      <c r="F470" t="s">
        <v>117</v>
      </c>
      <c r="G470">
        <v>120</v>
      </c>
      <c r="H470" t="s">
        <v>872</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871</v>
      </c>
      <c r="C471" t="s">
        <v>114</v>
      </c>
      <c r="E471" t="s">
        <v>119</v>
      </c>
      <c r="F471" t="s">
        <v>117</v>
      </c>
      <c r="G471">
        <v>90</v>
      </c>
      <c r="H471" t="s">
        <v>873</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871</v>
      </c>
      <c r="C472" t="s">
        <v>114</v>
      </c>
      <c r="E472" t="s">
        <v>121</v>
      </c>
      <c r="F472" t="s">
        <v>117</v>
      </c>
      <c r="G472">
        <v>80</v>
      </c>
      <c r="H472" t="s">
        <v>874</v>
      </c>
      <c r="I472" t="s">
        <v>21</v>
      </c>
      <c r="J472">
        <v>3</v>
      </c>
      <c r="K472" t="b">
        <v>1</v>
      </c>
      <c r="L472" t="str">
        <f t="shared" si="16"/>
        <v>insert into ms_module values('7475','DO','MD','','f3','text','80','Order Type','transtype','3','TRUE');</v>
      </c>
    </row>
    <row r="473" spans="1:12" ht="16.5" customHeight="1">
      <c r="A473">
        <v>7476</v>
      </c>
      <c r="B473" t="s">
        <v>871</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871</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871</v>
      </c>
      <c r="C475" t="s">
        <v>114</v>
      </c>
      <c r="E475" t="s">
        <v>125</v>
      </c>
      <c r="F475" t="s">
        <v>117</v>
      </c>
      <c r="G475">
        <v>120</v>
      </c>
      <c r="H475" t="s">
        <v>160</v>
      </c>
      <c r="I475" t="s">
        <v>895</v>
      </c>
      <c r="J475">
        <v>6</v>
      </c>
      <c r="K475" t="b">
        <v>0</v>
      </c>
      <c r="L475" t="str">
        <f t="shared" si="16"/>
        <v>insert into ms_module values('7478','DO','MD','','f6','text','120','Pay Terms','(select setorantype from ms_payment where paymentid=tx_delivery.payterms limit 1)','6','FALSE');</v>
      </c>
    </row>
    <row r="476" spans="1:12" ht="16.5" customHeight="1">
      <c r="A476">
        <v>7479</v>
      </c>
      <c r="B476" t="s">
        <v>871</v>
      </c>
      <c r="C476" t="s">
        <v>114</v>
      </c>
      <c r="E476" t="s">
        <v>126</v>
      </c>
      <c r="F476" t="s">
        <v>117</v>
      </c>
      <c r="G476">
        <v>100</v>
      </c>
      <c r="H476" t="s">
        <v>768</v>
      </c>
      <c r="I476" t="s">
        <v>53</v>
      </c>
      <c r="J476">
        <v>7</v>
      </c>
      <c r="K476" t="b">
        <v>0</v>
      </c>
      <c r="L476" t="str">
        <f t="shared" si="16"/>
        <v>insert into ms_module values('7479','DO','MD','','f7','text','100','Trans No','refno','7','FALSE');</v>
      </c>
    </row>
    <row r="477" spans="1:12" ht="16.5" customHeight="1">
      <c r="A477">
        <v>7480</v>
      </c>
      <c r="B477" t="s">
        <v>871</v>
      </c>
      <c r="C477" t="s">
        <v>114</v>
      </c>
      <c r="E477" t="s">
        <v>127</v>
      </c>
      <c r="F477" t="s">
        <v>117</v>
      </c>
      <c r="G477">
        <v>100</v>
      </c>
      <c r="H477" t="s">
        <v>162</v>
      </c>
      <c r="I477" t="s">
        <v>894</v>
      </c>
      <c r="J477">
        <v>8</v>
      </c>
      <c r="K477" t="b">
        <v>1</v>
      </c>
      <c r="L477" t="str">
        <f t="shared" si="16"/>
        <v>insert into ms_module values('7480','DO','MD','','f8','text','100','Salesman','(select salesname from ms_salesman where salesid=tx_delivery.salesman limit 1)','8','TRUE');</v>
      </c>
    </row>
    <row r="478" spans="1:12" ht="16.5" customHeight="1">
      <c r="A478">
        <v>7481</v>
      </c>
      <c r="B478" t="s">
        <v>871</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871</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871</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871</v>
      </c>
      <c r="C481" t="s">
        <v>114</v>
      </c>
      <c r="E481" t="s">
        <v>137</v>
      </c>
      <c r="F481" t="s">
        <v>117</v>
      </c>
      <c r="G481">
        <v>100</v>
      </c>
      <c r="H481" t="s">
        <v>501</v>
      </c>
      <c r="I481" t="s">
        <v>501</v>
      </c>
      <c r="J481">
        <v>12</v>
      </c>
      <c r="K481" t="b">
        <v>0</v>
      </c>
      <c r="L481" t="str">
        <f t="shared" si="16"/>
        <v>insert into ms_module values('7484','DO','MD','','f12','text','100','ppncent','ppncent','12','FALSE');</v>
      </c>
    </row>
    <row r="482" spans="1:12" ht="16.5" customHeight="1">
      <c r="A482">
        <v>7485</v>
      </c>
      <c r="B482" t="s">
        <v>871</v>
      </c>
      <c r="C482" t="s">
        <v>114</v>
      </c>
      <c r="E482" t="s">
        <v>138</v>
      </c>
      <c r="F482" t="s">
        <v>117</v>
      </c>
      <c r="G482">
        <v>100</v>
      </c>
      <c r="H482" t="s">
        <v>492</v>
      </c>
      <c r="I482" t="s">
        <v>487</v>
      </c>
      <c r="J482">
        <v>13</v>
      </c>
      <c r="K482" t="b">
        <v>0</v>
      </c>
      <c r="L482" t="str">
        <f t="shared" si="16"/>
        <v>insert into ms_module values('7485','DO','MD','','f13','text','100','Other Fee','otherfee','13','FALSE');</v>
      </c>
    </row>
    <row r="483" spans="1:12" ht="16.5" customHeight="1">
      <c r="A483">
        <v>7486</v>
      </c>
      <c r="B483" t="s">
        <v>871</v>
      </c>
      <c r="C483" t="s">
        <v>114</v>
      </c>
      <c r="E483" t="s">
        <v>139</v>
      </c>
      <c r="F483" t="s">
        <v>435</v>
      </c>
      <c r="G483">
        <v>100</v>
      </c>
      <c r="H483" t="s">
        <v>163</v>
      </c>
      <c r="I483" t="s">
        <v>184</v>
      </c>
      <c r="J483">
        <v>14</v>
      </c>
      <c r="K483" t="b">
        <v>1</v>
      </c>
      <c r="L483" t="str">
        <f t="shared" si="16"/>
        <v>insert into ms_module values('7486','DO','MD','','f14','money','100','Total Amount','format(netamount,0)','14','TRUE');</v>
      </c>
    </row>
    <row r="484" spans="1:12" ht="16.5" customHeight="1">
      <c r="A484">
        <v>7487</v>
      </c>
      <c r="B484" t="s">
        <v>871</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871</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871</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871</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871</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871</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871</v>
      </c>
      <c r="C490" t="s">
        <v>114</v>
      </c>
      <c r="E490" t="s">
        <v>146</v>
      </c>
      <c r="F490" t="s">
        <v>117</v>
      </c>
      <c r="G490">
        <v>100</v>
      </c>
      <c r="H490" t="s">
        <v>37</v>
      </c>
      <c r="I490" t="s">
        <v>893</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871</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871</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871</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871</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871</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871</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871</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871</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871</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871</v>
      </c>
      <c r="C500" t="s">
        <v>114</v>
      </c>
      <c r="E500" t="s">
        <v>156</v>
      </c>
      <c r="F500" t="s">
        <v>117</v>
      </c>
      <c r="G500">
        <v>100</v>
      </c>
      <c r="H500" t="s">
        <v>47</v>
      </c>
      <c r="I500" t="s">
        <v>47</v>
      </c>
      <c r="J500">
        <v>31</v>
      </c>
      <c r="K500" t="b">
        <v>0</v>
      </c>
      <c r="L500" t="str">
        <f t="shared" si="16"/>
        <v>insert into ms_module values('7503','DO','MD','','f31','text','100','invtaxmemo','invtaxmemo','31','FALSE');</v>
      </c>
    </row>
    <row r="501" spans="1:12" ht="16.5" customHeight="1">
      <c r="A501">
        <v>7504</v>
      </c>
      <c r="B501" t="s">
        <v>871</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871</v>
      </c>
      <c r="C502" t="s">
        <v>114</v>
      </c>
      <c r="E502" t="s">
        <v>158</v>
      </c>
      <c r="F502" t="s">
        <v>117</v>
      </c>
      <c r="G502">
        <v>100</v>
      </c>
      <c r="H502" t="s">
        <v>164</v>
      </c>
      <c r="I502" t="s">
        <v>892</v>
      </c>
      <c r="J502">
        <v>33</v>
      </c>
      <c r="K502" t="b">
        <v>0</v>
      </c>
      <c r="L502" t="str">
        <f t="shared" si="16"/>
        <v>insert into ms_module values('7505','DO','MD','','f33','text','100','Details','(SELECT GROUP_CONCAT(c.orderid,"[",c.prodcode,"[",c.prodname,"[",c.qty,"[",c.unit,"[",c.price,"[",c.discent,"[",c.disamount,"[",c.total SEPARATOR "{")FROM tx_delivery_d c WHERE tx_delivery.orderno=c.orderno)','33','FALSE');</v>
      </c>
    </row>
    <row r="503" spans="1:12" ht="16.5" customHeight="1">
      <c r="A503">
        <v>7506</v>
      </c>
      <c r="B503" t="s">
        <v>871</v>
      </c>
      <c r="C503" t="s">
        <v>114</v>
      </c>
      <c r="E503" t="s">
        <v>493</v>
      </c>
      <c r="F503" t="s">
        <v>117</v>
      </c>
      <c r="G503">
        <v>100</v>
      </c>
      <c r="H503" t="s">
        <v>496</v>
      </c>
      <c r="I503" t="s">
        <v>495</v>
      </c>
      <c r="J503">
        <v>34</v>
      </c>
      <c r="K503" t="b">
        <v>0</v>
      </c>
      <c r="L503" t="str">
        <f t="shared" si="16"/>
        <v>insert into ms_module values('7506','DO','MD','','f34','text','100','DP','dp','34','FALSE');</v>
      </c>
    </row>
    <row r="504" spans="1:12" ht="16.5" customHeight="1">
      <c r="A504">
        <v>7507</v>
      </c>
      <c r="B504" t="s">
        <v>871</v>
      </c>
      <c r="C504" t="s">
        <v>114</v>
      </c>
      <c r="E504" t="s">
        <v>494</v>
      </c>
      <c r="F504" t="s">
        <v>117</v>
      </c>
      <c r="G504">
        <v>100</v>
      </c>
      <c r="H504" t="s">
        <v>497</v>
      </c>
      <c r="I504" t="s">
        <v>498</v>
      </c>
      <c r="J504">
        <v>35</v>
      </c>
      <c r="K504" t="b">
        <v>0</v>
      </c>
      <c r="L504" t="str">
        <f t="shared" si="16"/>
        <v>insert into ms_module values('7507','DO','MD','','f35','text','100','Left Amount','leftamount','35','FALSE');</v>
      </c>
    </row>
    <row r="505" spans="1:12" ht="16.5" customHeight="1">
      <c r="A505">
        <v>7508</v>
      </c>
      <c r="B505" t="s">
        <v>871</v>
      </c>
      <c r="C505" t="s">
        <v>114</v>
      </c>
      <c r="E505" t="s">
        <v>500</v>
      </c>
      <c r="F505" t="s">
        <v>117</v>
      </c>
      <c r="G505">
        <v>100</v>
      </c>
      <c r="H505" t="s">
        <v>502</v>
      </c>
      <c r="I505" t="s">
        <v>502</v>
      </c>
      <c r="J505">
        <v>36</v>
      </c>
      <c r="K505" t="b">
        <v>0</v>
      </c>
      <c r="L505" t="str">
        <f t="shared" si="16"/>
        <v>insert into ms_module values('7508','DO','MD','','f36','text','100','ppnamount','ppnamount','36','FALSE');</v>
      </c>
    </row>
    <row r="506" spans="1:12" ht="16.5" customHeight="1">
      <c r="A506">
        <v>7509</v>
      </c>
      <c r="B506" t="s">
        <v>871</v>
      </c>
      <c r="C506" t="s">
        <v>114</v>
      </c>
      <c r="F506" t="s">
        <v>132</v>
      </c>
      <c r="H506" t="s">
        <v>133</v>
      </c>
      <c r="I506" t="s">
        <v>886</v>
      </c>
      <c r="J506">
        <v>37</v>
      </c>
      <c r="L506" t="str">
        <f t="shared" si="16"/>
        <v>insert into ms_module values('7509','DO','MD','','','end','','nowhere',';FROM tx_delivery where transtype="DO" order by orderno desc ;','37','');</v>
      </c>
    </row>
    <row r="507" spans="1:12" ht="16.5" customHeight="1">
      <c r="A507">
        <v>7510</v>
      </c>
      <c r="B507" t="s">
        <v>871</v>
      </c>
      <c r="C507" t="s">
        <v>114</v>
      </c>
      <c r="F507" t="s">
        <v>132</v>
      </c>
      <c r="H507" t="s">
        <v>134</v>
      </c>
      <c r="I507" t="s">
        <v>887</v>
      </c>
      <c r="J507">
        <v>38</v>
      </c>
      <c r="L507" t="str">
        <f t="shared" si="16"/>
        <v>insert into ms_module values('7510','DO','MD','','','end','','where',';FROM tx_delivery where transtype="DO" and concat(orderno,refno,custname,salesman) like "%w2%" order by orderno desc;','38','');</v>
      </c>
    </row>
    <row r="508" spans="1:12" ht="16.5" customHeight="1">
      <c r="A508">
        <v>7511</v>
      </c>
      <c r="B508" t="s">
        <v>905</v>
      </c>
      <c r="C508" t="s">
        <v>114</v>
      </c>
      <c r="E508" t="s">
        <v>116</v>
      </c>
      <c r="F508" t="s">
        <v>117</v>
      </c>
      <c r="G508">
        <v>120</v>
      </c>
      <c r="H508" t="s">
        <v>872</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905</v>
      </c>
      <c r="C509" t="s">
        <v>114</v>
      </c>
      <c r="E509" t="s">
        <v>119</v>
      </c>
      <c r="F509" t="s">
        <v>117</v>
      </c>
      <c r="G509">
        <v>90</v>
      </c>
      <c r="H509" t="s">
        <v>873</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905</v>
      </c>
      <c r="C510" t="s">
        <v>114</v>
      </c>
      <c r="E510" t="s">
        <v>121</v>
      </c>
      <c r="F510" t="s">
        <v>117</v>
      </c>
      <c r="G510">
        <v>80</v>
      </c>
      <c r="H510" t="s">
        <v>874</v>
      </c>
      <c r="I510" t="s">
        <v>21</v>
      </c>
      <c r="J510">
        <v>3</v>
      </c>
      <c r="K510" t="b">
        <v>1</v>
      </c>
      <c r="L510" t="str">
        <f t="shared" si="17"/>
        <v>insert into ms_module values('7513','DT','MD','','f3','text','80','Order Type','transtype','3','TRUE');</v>
      </c>
    </row>
    <row r="511" spans="1:12" ht="16.5" customHeight="1">
      <c r="A511">
        <v>7514</v>
      </c>
      <c r="B511" t="s">
        <v>905</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905</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905</v>
      </c>
      <c r="C513" t="s">
        <v>114</v>
      </c>
      <c r="E513" t="s">
        <v>125</v>
      </c>
      <c r="F513" t="s">
        <v>117</v>
      </c>
      <c r="G513">
        <v>120</v>
      </c>
      <c r="H513" t="s">
        <v>160</v>
      </c>
      <c r="I513" t="s">
        <v>911</v>
      </c>
      <c r="J513">
        <v>6</v>
      </c>
      <c r="K513" t="b">
        <v>0</v>
      </c>
      <c r="L513" t="str">
        <f t="shared" si="17"/>
        <v>insert into ms_module values('7516','DT','MD','','f6','text','120','Pay Terms','(select setorantype from ms_payment where paymentid=tx_deliveryout.payterms limit 1)','6','FALSE');</v>
      </c>
    </row>
    <row r="514" spans="1:12" ht="16.5" customHeight="1">
      <c r="A514">
        <v>7517</v>
      </c>
      <c r="B514" t="s">
        <v>905</v>
      </c>
      <c r="C514" t="s">
        <v>114</v>
      </c>
      <c r="E514" t="s">
        <v>126</v>
      </c>
      <c r="F514" t="s">
        <v>117</v>
      </c>
      <c r="G514">
        <v>100</v>
      </c>
      <c r="H514" t="s">
        <v>768</v>
      </c>
      <c r="I514" t="s">
        <v>53</v>
      </c>
      <c r="J514">
        <v>7</v>
      </c>
      <c r="K514" t="b">
        <v>0</v>
      </c>
      <c r="L514" t="str">
        <f t="shared" si="17"/>
        <v>insert into ms_module values('7517','DT','MD','','f7','text','100','Trans No','refno','7','FALSE');</v>
      </c>
    </row>
    <row r="515" spans="1:12" ht="16.5" customHeight="1">
      <c r="A515">
        <v>7518</v>
      </c>
      <c r="B515" t="s">
        <v>905</v>
      </c>
      <c r="C515" t="s">
        <v>114</v>
      </c>
      <c r="E515" t="s">
        <v>127</v>
      </c>
      <c r="F515" t="s">
        <v>117</v>
      </c>
      <c r="G515">
        <v>100</v>
      </c>
      <c r="H515" t="s">
        <v>162</v>
      </c>
      <c r="I515" t="s">
        <v>910</v>
      </c>
      <c r="J515">
        <v>8</v>
      </c>
      <c r="K515" t="b">
        <v>1</v>
      </c>
      <c r="L515" t="str">
        <f t="shared" si="17"/>
        <v>insert into ms_module values('7518','DT','MD','','f8','text','100','Salesman','(select salesname from ms_salesman where salesid=tx_deliveryout.salesman limit 1)','8','TRUE');</v>
      </c>
    </row>
    <row r="516" spans="1:12" ht="16.5" customHeight="1">
      <c r="A516">
        <v>7519</v>
      </c>
      <c r="B516" t="s">
        <v>905</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905</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905</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905</v>
      </c>
      <c r="C519" t="s">
        <v>114</v>
      </c>
      <c r="E519" t="s">
        <v>137</v>
      </c>
      <c r="F519" t="s">
        <v>117</v>
      </c>
      <c r="G519">
        <v>100</v>
      </c>
      <c r="H519" t="s">
        <v>501</v>
      </c>
      <c r="I519" t="s">
        <v>501</v>
      </c>
      <c r="J519">
        <v>12</v>
      </c>
      <c r="K519" t="b">
        <v>0</v>
      </c>
      <c r="L519" t="str">
        <f t="shared" si="17"/>
        <v>insert into ms_module values('7522','DT','MD','','f12','text','100','ppncent','ppncent','12','FALSE');</v>
      </c>
    </row>
    <row r="520" spans="1:12" ht="16.5" customHeight="1">
      <c r="A520">
        <v>7523</v>
      </c>
      <c r="B520" t="s">
        <v>905</v>
      </c>
      <c r="C520" t="s">
        <v>114</v>
      </c>
      <c r="E520" t="s">
        <v>138</v>
      </c>
      <c r="F520" t="s">
        <v>117</v>
      </c>
      <c r="G520">
        <v>100</v>
      </c>
      <c r="H520" t="s">
        <v>492</v>
      </c>
      <c r="I520" t="s">
        <v>487</v>
      </c>
      <c r="J520">
        <v>13</v>
      </c>
      <c r="K520" t="b">
        <v>0</v>
      </c>
      <c r="L520" t="str">
        <f t="shared" si="17"/>
        <v>insert into ms_module values('7523','DT','MD','','f13','text','100','Other Fee','otherfee','13','FALSE');</v>
      </c>
    </row>
    <row r="521" spans="1:12" ht="16.5" customHeight="1">
      <c r="A521">
        <v>7524</v>
      </c>
      <c r="B521" t="s">
        <v>905</v>
      </c>
      <c r="C521" t="s">
        <v>114</v>
      </c>
      <c r="E521" t="s">
        <v>139</v>
      </c>
      <c r="F521" t="s">
        <v>435</v>
      </c>
      <c r="G521">
        <v>100</v>
      </c>
      <c r="H521" t="s">
        <v>163</v>
      </c>
      <c r="I521" t="s">
        <v>184</v>
      </c>
      <c r="J521">
        <v>14</v>
      </c>
      <c r="K521" t="b">
        <v>1</v>
      </c>
      <c r="L521" t="str">
        <f t="shared" si="17"/>
        <v>insert into ms_module values('7524','DT','MD','','f14','money','100','Total Amount','format(netamount,0)','14','TRUE');</v>
      </c>
    </row>
    <row r="522" spans="1:12" ht="16.5" customHeight="1">
      <c r="A522">
        <v>7525</v>
      </c>
      <c r="B522" t="s">
        <v>905</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905</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905</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905</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905</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905</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905</v>
      </c>
      <c r="C528" t="s">
        <v>114</v>
      </c>
      <c r="E528" t="s">
        <v>146</v>
      </c>
      <c r="F528" t="s">
        <v>117</v>
      </c>
      <c r="G528">
        <v>100</v>
      </c>
      <c r="H528" t="s">
        <v>37</v>
      </c>
      <c r="I528" t="s">
        <v>909</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905</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905</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905</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905</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905</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905</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905</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905</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905</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905</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905</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905</v>
      </c>
      <c r="C540" t="s">
        <v>114</v>
      </c>
      <c r="E540" t="s">
        <v>158</v>
      </c>
      <c r="F540" t="s">
        <v>117</v>
      </c>
      <c r="G540">
        <v>100</v>
      </c>
      <c r="H540" t="s">
        <v>164</v>
      </c>
      <c r="I540" t="s">
        <v>908</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905</v>
      </c>
      <c r="C541" t="s">
        <v>114</v>
      </c>
      <c r="E541" t="s">
        <v>493</v>
      </c>
      <c r="F541" t="s">
        <v>117</v>
      </c>
      <c r="G541">
        <v>100</v>
      </c>
      <c r="H541" t="s">
        <v>496</v>
      </c>
      <c r="I541" t="s">
        <v>495</v>
      </c>
      <c r="J541">
        <v>34</v>
      </c>
      <c r="K541" t="b">
        <v>0</v>
      </c>
      <c r="L541" t="str">
        <f t="shared" si="17"/>
        <v>insert into ms_module values('7544','DT','MD','','f34','text','100','DP','dp','34','FALSE');</v>
      </c>
    </row>
    <row r="542" spans="1:12" ht="16.5" customHeight="1">
      <c r="A542">
        <v>7545</v>
      </c>
      <c r="B542" t="s">
        <v>905</v>
      </c>
      <c r="C542" t="s">
        <v>114</v>
      </c>
      <c r="E542" t="s">
        <v>494</v>
      </c>
      <c r="F542" t="s">
        <v>117</v>
      </c>
      <c r="G542">
        <v>100</v>
      </c>
      <c r="H542" t="s">
        <v>497</v>
      </c>
      <c r="I542" t="s">
        <v>498</v>
      </c>
      <c r="J542">
        <v>35</v>
      </c>
      <c r="K542" t="b">
        <v>0</v>
      </c>
      <c r="L542" t="str">
        <f t="shared" si="17"/>
        <v>insert into ms_module values('7545','DT','MD','','f35','text','100','Left Amount','leftamount','35','FALSE');</v>
      </c>
    </row>
    <row r="543" spans="1:12" ht="16.5" customHeight="1">
      <c r="A543">
        <v>7546</v>
      </c>
      <c r="B543" t="s">
        <v>905</v>
      </c>
      <c r="C543" t="s">
        <v>114</v>
      </c>
      <c r="E543" t="s">
        <v>500</v>
      </c>
      <c r="F543" t="s">
        <v>117</v>
      </c>
      <c r="G543">
        <v>100</v>
      </c>
      <c r="H543" t="s">
        <v>502</v>
      </c>
      <c r="I543" t="s">
        <v>502</v>
      </c>
      <c r="J543">
        <v>36</v>
      </c>
      <c r="K543" t="b">
        <v>0</v>
      </c>
      <c r="L543" t="str">
        <f t="shared" si="17"/>
        <v>insert into ms_module values('7546','DT','MD','','f36','text','100','ppnamount','ppnamount','36','FALSE');</v>
      </c>
    </row>
    <row r="544" spans="1:12" ht="16.5" customHeight="1">
      <c r="A544">
        <v>7547</v>
      </c>
      <c r="B544" t="s">
        <v>905</v>
      </c>
      <c r="C544" t="s">
        <v>114</v>
      </c>
      <c r="F544" t="s">
        <v>132</v>
      </c>
      <c r="H544" t="s">
        <v>133</v>
      </c>
      <c r="I544" t="s">
        <v>906</v>
      </c>
      <c r="J544">
        <v>37</v>
      </c>
      <c r="L544" t="str">
        <f t="shared" si="17"/>
        <v>insert into ms_module values('7547','DT','MD','','','end','','nowhere',';FROM tx_deliveryout where transtype="DT" order by orderno desc ;','37','');</v>
      </c>
    </row>
    <row r="545" spans="1:12" ht="16.5" customHeight="1">
      <c r="A545">
        <v>7548</v>
      </c>
      <c r="B545" t="s">
        <v>905</v>
      </c>
      <c r="C545" t="s">
        <v>114</v>
      </c>
      <c r="F545" t="s">
        <v>132</v>
      </c>
      <c r="H545" t="s">
        <v>134</v>
      </c>
      <c r="I545" t="s">
        <v>907</v>
      </c>
      <c r="J545">
        <v>38</v>
      </c>
      <c r="L545" t="str">
        <f t="shared" si="17"/>
        <v>insert into ms_module values('7548','DT','MD','','','end','','where',';FROM tx_deliveryout where transtype="DT" and concat(orderno,refno,custname,salesman) like "%w2%" order by orderno desc;','38','');</v>
      </c>
    </row>
    <row r="546" spans="1:12" ht="16.5" customHeight="1">
      <c r="A546">
        <v>7549</v>
      </c>
      <c r="B546" t="s">
        <v>925</v>
      </c>
      <c r="C546" t="s">
        <v>114</v>
      </c>
      <c r="E546" t="s">
        <v>116</v>
      </c>
      <c r="F546" t="s">
        <v>117</v>
      </c>
      <c r="G546">
        <v>120</v>
      </c>
      <c r="H546" t="s">
        <v>872</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925</v>
      </c>
      <c r="C547" t="s">
        <v>114</v>
      </c>
      <c r="E547" t="s">
        <v>119</v>
      </c>
      <c r="F547" t="s">
        <v>117</v>
      </c>
      <c r="G547">
        <v>90</v>
      </c>
      <c r="H547" t="s">
        <v>873</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925</v>
      </c>
      <c r="C548" t="s">
        <v>114</v>
      </c>
      <c r="E548" t="s">
        <v>121</v>
      </c>
      <c r="F548" t="s">
        <v>117</v>
      </c>
      <c r="G548">
        <v>80</v>
      </c>
      <c r="H548" t="s">
        <v>874</v>
      </c>
      <c r="I548" t="s">
        <v>21</v>
      </c>
      <c r="J548">
        <v>3</v>
      </c>
      <c r="K548" t="b">
        <v>1</v>
      </c>
      <c r="L548" t="str">
        <f t="shared" si="18"/>
        <v>insert into ms_module values('7551','DR','MD','','f3','text','80','Order Type','transtype','3','TRUE');</v>
      </c>
    </row>
    <row r="549" spans="1:12" ht="16.5" customHeight="1">
      <c r="A549">
        <v>7552</v>
      </c>
      <c r="B549" t="s">
        <v>925</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925</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925</v>
      </c>
      <c r="C551" t="s">
        <v>114</v>
      </c>
      <c r="E551" t="s">
        <v>125</v>
      </c>
      <c r="F551" t="s">
        <v>117</v>
      </c>
      <c r="G551">
        <v>120</v>
      </c>
      <c r="H551" t="s">
        <v>160</v>
      </c>
      <c r="I551" t="s">
        <v>926</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925</v>
      </c>
      <c r="C552" t="s">
        <v>114</v>
      </c>
      <c r="E552" t="s">
        <v>126</v>
      </c>
      <c r="F552" t="s">
        <v>117</v>
      </c>
      <c r="G552">
        <v>100</v>
      </c>
      <c r="H552" t="s">
        <v>768</v>
      </c>
      <c r="I552" t="s">
        <v>53</v>
      </c>
      <c r="J552">
        <v>7</v>
      </c>
      <c r="K552" t="b">
        <v>0</v>
      </c>
      <c r="L552" t="str">
        <f t="shared" si="18"/>
        <v>insert into ms_module values('7555','DR','MD','','f7','text','100','Trans No','refno','7','FALSE');</v>
      </c>
    </row>
    <row r="553" spans="1:12" ht="16.5" customHeight="1">
      <c r="A553">
        <v>7556</v>
      </c>
      <c r="B553" t="s">
        <v>925</v>
      </c>
      <c r="C553" t="s">
        <v>114</v>
      </c>
      <c r="E553" t="s">
        <v>127</v>
      </c>
      <c r="F553" t="s">
        <v>117</v>
      </c>
      <c r="G553">
        <v>100</v>
      </c>
      <c r="H553" t="s">
        <v>162</v>
      </c>
      <c r="I553" t="s">
        <v>927</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925</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925</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925</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925</v>
      </c>
      <c r="C557" t="s">
        <v>114</v>
      </c>
      <c r="E557" t="s">
        <v>137</v>
      </c>
      <c r="F557" t="s">
        <v>117</v>
      </c>
      <c r="G557">
        <v>100</v>
      </c>
      <c r="H557" t="s">
        <v>501</v>
      </c>
      <c r="I557" t="s">
        <v>501</v>
      </c>
      <c r="J557">
        <v>12</v>
      </c>
      <c r="K557" t="b">
        <v>0</v>
      </c>
      <c r="L557" t="str">
        <f t="shared" si="18"/>
        <v>insert into ms_module values('7560','DR','MD','','f12','text','100','ppncent','ppncent','12','FALSE');</v>
      </c>
    </row>
    <row r="558" spans="1:12" ht="16.5" customHeight="1">
      <c r="A558">
        <v>7561</v>
      </c>
      <c r="B558" t="s">
        <v>925</v>
      </c>
      <c r="C558" t="s">
        <v>114</v>
      </c>
      <c r="E558" t="s">
        <v>138</v>
      </c>
      <c r="F558" t="s">
        <v>117</v>
      </c>
      <c r="G558">
        <v>100</v>
      </c>
      <c r="H558" t="s">
        <v>492</v>
      </c>
      <c r="I558" t="s">
        <v>487</v>
      </c>
      <c r="J558">
        <v>13</v>
      </c>
      <c r="K558" t="b">
        <v>0</v>
      </c>
      <c r="L558" t="str">
        <f t="shared" si="18"/>
        <v>insert into ms_module values('7561','DR','MD','','f13','text','100','Other Fee','otherfee','13','FALSE');</v>
      </c>
    </row>
    <row r="559" spans="1:12" ht="16.5" customHeight="1">
      <c r="A559">
        <v>7562</v>
      </c>
      <c r="B559" t="s">
        <v>925</v>
      </c>
      <c r="C559" t="s">
        <v>114</v>
      </c>
      <c r="E559" t="s">
        <v>139</v>
      </c>
      <c r="F559" t="s">
        <v>435</v>
      </c>
      <c r="G559">
        <v>100</v>
      </c>
      <c r="H559" t="s">
        <v>163</v>
      </c>
      <c r="I559" t="s">
        <v>184</v>
      </c>
      <c r="J559">
        <v>14</v>
      </c>
      <c r="K559" t="b">
        <v>1</v>
      </c>
      <c r="L559" t="str">
        <f t="shared" si="18"/>
        <v>insert into ms_module values('7562','DR','MD','','f14','money','100','Total Amount','format(netamount,0)','14','TRUE');</v>
      </c>
    </row>
    <row r="560" spans="1:12" ht="16.5" customHeight="1">
      <c r="A560">
        <v>7563</v>
      </c>
      <c r="B560" t="s">
        <v>925</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925</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925</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925</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925</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925</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925</v>
      </c>
      <c r="C566" t="s">
        <v>114</v>
      </c>
      <c r="E566" t="s">
        <v>146</v>
      </c>
      <c r="F566" t="s">
        <v>117</v>
      </c>
      <c r="G566">
        <v>100</v>
      </c>
      <c r="H566" t="s">
        <v>37</v>
      </c>
      <c r="I566" t="s">
        <v>928</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925</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925</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925</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925</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925</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925</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925</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925</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925</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925</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925</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925</v>
      </c>
      <c r="C578" t="s">
        <v>114</v>
      </c>
      <c r="E578" t="s">
        <v>158</v>
      </c>
      <c r="F578" t="s">
        <v>117</v>
      </c>
      <c r="G578">
        <v>100</v>
      </c>
      <c r="H578" t="s">
        <v>164</v>
      </c>
      <c r="I578" t="s">
        <v>929</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925</v>
      </c>
      <c r="C579" t="s">
        <v>114</v>
      </c>
      <c r="E579" t="s">
        <v>493</v>
      </c>
      <c r="F579" t="s">
        <v>117</v>
      </c>
      <c r="G579">
        <v>100</v>
      </c>
      <c r="H579" t="s">
        <v>496</v>
      </c>
      <c r="I579" t="s">
        <v>495</v>
      </c>
      <c r="J579">
        <v>34</v>
      </c>
      <c r="K579" t="b">
        <v>0</v>
      </c>
      <c r="L579" t="str">
        <f t="shared" si="18"/>
        <v>insert into ms_module values('7582','DR','MD','','f34','text','100','DP','dp','34','FALSE');</v>
      </c>
    </row>
    <row r="580" spans="1:12" ht="16.5" customHeight="1">
      <c r="A580">
        <v>7583</v>
      </c>
      <c r="B580" t="s">
        <v>925</v>
      </c>
      <c r="C580" t="s">
        <v>114</v>
      </c>
      <c r="E580" t="s">
        <v>494</v>
      </c>
      <c r="F580" t="s">
        <v>117</v>
      </c>
      <c r="G580">
        <v>100</v>
      </c>
      <c r="H580" t="s">
        <v>497</v>
      </c>
      <c r="I580" t="s">
        <v>498</v>
      </c>
      <c r="J580">
        <v>35</v>
      </c>
      <c r="K580" t="b">
        <v>0</v>
      </c>
      <c r="L580" t="str">
        <f t="shared" si="18"/>
        <v>insert into ms_module values('7583','DR','MD','','f35','text','100','Left Amount','leftamount','35','FALSE');</v>
      </c>
    </row>
    <row r="581" spans="1:12" ht="16.5" customHeight="1">
      <c r="A581">
        <v>7584</v>
      </c>
      <c r="B581" t="s">
        <v>925</v>
      </c>
      <c r="C581" t="s">
        <v>114</v>
      </c>
      <c r="E581" t="s">
        <v>500</v>
      </c>
      <c r="F581" t="s">
        <v>117</v>
      </c>
      <c r="G581">
        <v>100</v>
      </c>
      <c r="H581" t="s">
        <v>502</v>
      </c>
      <c r="I581" t="s">
        <v>502</v>
      </c>
      <c r="J581">
        <v>36</v>
      </c>
      <c r="K581" t="b">
        <v>0</v>
      </c>
      <c r="L581" t="str">
        <f t="shared" si="18"/>
        <v>insert into ms_module values('7584','DR','MD','','f36','text','100','ppnamount','ppnamount','36','FALSE');</v>
      </c>
    </row>
    <row r="582" spans="1:12" ht="16.5" customHeight="1">
      <c r="A582">
        <v>7585</v>
      </c>
      <c r="B582" t="s">
        <v>925</v>
      </c>
      <c r="C582" t="s">
        <v>114</v>
      </c>
      <c r="F582" t="s">
        <v>132</v>
      </c>
      <c r="H582" t="s">
        <v>133</v>
      </c>
      <c r="I582" t="s">
        <v>930</v>
      </c>
      <c r="J582">
        <v>37</v>
      </c>
      <c r="L582" t="str">
        <f t="shared" si="18"/>
        <v>insert into ms_module values('7585','DR','MD','','','end','','nowhere',';FROM tx_deliveryreceived where transtype="DR" order by orderno desc ;','37','');</v>
      </c>
    </row>
    <row r="583" spans="1:12" ht="16.5" customHeight="1">
      <c r="A583">
        <v>7586</v>
      </c>
      <c r="B583" t="s">
        <v>925</v>
      </c>
      <c r="C583" t="s">
        <v>114</v>
      </c>
      <c r="F583" t="s">
        <v>132</v>
      </c>
      <c r="H583" t="s">
        <v>134</v>
      </c>
      <c r="I583" t="s">
        <v>931</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935</v>
      </c>
      <c r="C584" t="s">
        <v>115</v>
      </c>
      <c r="D584" t="s">
        <v>115</v>
      </c>
      <c r="E584" t="s">
        <v>116</v>
      </c>
      <c r="F584" t="s">
        <v>407</v>
      </c>
      <c r="G584">
        <v>120</v>
      </c>
      <c r="H584" t="s">
        <v>872</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935</v>
      </c>
      <c r="C585" t="s">
        <v>115</v>
      </c>
      <c r="D585" t="s">
        <v>115</v>
      </c>
      <c r="E585" t="s">
        <v>119</v>
      </c>
      <c r="F585" t="s">
        <v>785</v>
      </c>
      <c r="G585">
        <v>100</v>
      </c>
      <c r="H585" t="s">
        <v>873</v>
      </c>
      <c r="I585" t="s">
        <v>747</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935</v>
      </c>
      <c r="C586" t="s">
        <v>115</v>
      </c>
      <c r="D586" t="s">
        <v>115</v>
      </c>
      <c r="E586" t="s">
        <v>121</v>
      </c>
      <c r="F586" t="s">
        <v>407</v>
      </c>
      <c r="G586">
        <v>150</v>
      </c>
      <c r="H586" t="s">
        <v>159</v>
      </c>
      <c r="I586" t="s">
        <v>23</v>
      </c>
      <c r="J586">
        <v>3</v>
      </c>
      <c r="K586" t="b">
        <v>1</v>
      </c>
      <c r="L586" t="str">
        <f t="shared" si="19"/>
        <v>insert into ms_module values('7589','DPO','M','M','f3','text2','150','Customer','custname','3','TRUE');</v>
      </c>
    </row>
    <row r="587" spans="1:12" ht="16.5" customHeight="1">
      <c r="A587">
        <v>7590</v>
      </c>
      <c r="B587" t="s">
        <v>935</v>
      </c>
      <c r="C587" t="s">
        <v>115</v>
      </c>
      <c r="D587" t="s">
        <v>115</v>
      </c>
      <c r="E587" t="s">
        <v>123</v>
      </c>
      <c r="F587" t="s">
        <v>407</v>
      </c>
      <c r="G587">
        <v>120</v>
      </c>
      <c r="H587" t="s">
        <v>939</v>
      </c>
      <c r="I587" t="s">
        <v>936</v>
      </c>
      <c r="J587">
        <v>4</v>
      </c>
      <c r="K587" t="b">
        <v>1</v>
      </c>
      <c r="L587" t="str">
        <f t="shared" si="19"/>
        <v>insert into ms_module values('7590','DPO','M','M','f4','text2','120','Ship Via','(SELECT shipname FROM ms_shipping WHERE shipid=tx_delivery.shipvia)','4','TRUE');</v>
      </c>
    </row>
    <row r="588" spans="1:12" ht="16.5" customHeight="1">
      <c r="A588">
        <v>7591</v>
      </c>
      <c r="B588" t="s">
        <v>935</v>
      </c>
      <c r="C588" t="s">
        <v>115</v>
      </c>
      <c r="D588" t="s">
        <v>115</v>
      </c>
      <c r="E588" t="s">
        <v>124</v>
      </c>
      <c r="F588" t="s">
        <v>407</v>
      </c>
      <c r="G588">
        <v>100</v>
      </c>
      <c r="H588" t="s">
        <v>940</v>
      </c>
      <c r="I588" t="s">
        <v>34</v>
      </c>
      <c r="J588">
        <v>5</v>
      </c>
      <c r="K588" t="b">
        <v>1</v>
      </c>
      <c r="L588" t="str">
        <f t="shared" si="19"/>
        <v>insert into ms_module values('7591','DPO','M','M','f5','text2','100','Contact Name','deliverypic','5','TRUE');</v>
      </c>
    </row>
    <row r="589" spans="1:12" ht="16.5" customHeight="1">
      <c r="A589">
        <v>7592</v>
      </c>
      <c r="B589" t="s">
        <v>935</v>
      </c>
      <c r="C589" t="s">
        <v>115</v>
      </c>
      <c r="D589" t="s">
        <v>115</v>
      </c>
      <c r="E589" t="s">
        <v>125</v>
      </c>
      <c r="F589" t="s">
        <v>407</v>
      </c>
      <c r="G589">
        <v>150</v>
      </c>
      <c r="H589" t="s">
        <v>300</v>
      </c>
      <c r="I589" t="s">
        <v>35</v>
      </c>
      <c r="J589">
        <v>6</v>
      </c>
      <c r="K589" t="b">
        <v>1</v>
      </c>
      <c r="L589" t="str">
        <f t="shared" si="19"/>
        <v>insert into ms_module values('7592','DPO','M','M','f6','text2','150','Phone','deliveryphone','6','TRUE');</v>
      </c>
    </row>
    <row r="590" spans="1:12" ht="16.5" customHeight="1">
      <c r="A590">
        <v>7593</v>
      </c>
      <c r="B590" t="s">
        <v>935</v>
      </c>
      <c r="C590" t="s">
        <v>115</v>
      </c>
      <c r="D590" t="s">
        <v>115</v>
      </c>
      <c r="E590" t="s">
        <v>126</v>
      </c>
      <c r="F590" t="s">
        <v>785</v>
      </c>
      <c r="G590">
        <v>120</v>
      </c>
      <c r="H590" t="s">
        <v>941</v>
      </c>
      <c r="I590" t="s">
        <v>937</v>
      </c>
      <c r="J590">
        <v>7</v>
      </c>
      <c r="K590" t="b">
        <v>1</v>
      </c>
      <c r="L590" t="str">
        <f t="shared" si="19"/>
        <v>insert into ms_module values('7593','DPO','M','M','f7','date2','120','Delivery Date','DATE_FORMAT(deliverydate,"%d/%m/%Y")','7','TRUE');</v>
      </c>
    </row>
    <row r="591" spans="1:12" ht="16.5" customHeight="1">
      <c r="A591">
        <v>7594</v>
      </c>
      <c r="B591" t="s">
        <v>935</v>
      </c>
      <c r="C591" t="s">
        <v>115</v>
      </c>
      <c r="D591" t="s">
        <v>115</v>
      </c>
      <c r="F591" t="s">
        <v>132</v>
      </c>
      <c r="H591" t="s">
        <v>133</v>
      </c>
      <c r="I591" t="s">
        <v>938</v>
      </c>
      <c r="J591">
        <v>8</v>
      </c>
      <c r="L591" t="str">
        <f t="shared" si="19"/>
        <v>insert into ms_module values('7594','DPO','M','M','','end','','nowhere',';from tx_delivery where orderno not in (select refno from tx_deliveryout) order by orderno desc ;','8','');</v>
      </c>
    </row>
    <row r="592" spans="1:12" ht="16.5" customHeight="1">
      <c r="A592">
        <v>7595</v>
      </c>
      <c r="B592" t="s">
        <v>935</v>
      </c>
      <c r="C592" t="s">
        <v>115</v>
      </c>
      <c r="D592" t="s">
        <v>115</v>
      </c>
      <c r="F592" t="s">
        <v>132</v>
      </c>
      <c r="H592" t="s">
        <v>134</v>
      </c>
      <c r="I592" t="s">
        <v>944</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942</v>
      </c>
      <c r="C593" t="s">
        <v>115</v>
      </c>
      <c r="D593" t="s">
        <v>115</v>
      </c>
      <c r="E593" t="s">
        <v>116</v>
      </c>
      <c r="F593" t="s">
        <v>407</v>
      </c>
      <c r="G593">
        <v>120</v>
      </c>
      <c r="H593" t="s">
        <v>872</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942</v>
      </c>
      <c r="C594" t="s">
        <v>115</v>
      </c>
      <c r="D594" t="s">
        <v>115</v>
      </c>
      <c r="E594" t="s">
        <v>119</v>
      </c>
      <c r="F594" t="s">
        <v>785</v>
      </c>
      <c r="G594">
        <v>100</v>
      </c>
      <c r="H594" t="s">
        <v>873</v>
      </c>
      <c r="I594" t="s">
        <v>747</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942</v>
      </c>
      <c r="C595" t="s">
        <v>115</v>
      </c>
      <c r="D595" t="s">
        <v>115</v>
      </c>
      <c r="E595" t="s">
        <v>121</v>
      </c>
      <c r="F595" t="s">
        <v>407</v>
      </c>
      <c r="G595">
        <v>150</v>
      </c>
      <c r="H595" t="s">
        <v>159</v>
      </c>
      <c r="I595" t="s">
        <v>23</v>
      </c>
      <c r="J595">
        <v>3</v>
      </c>
      <c r="K595" t="b">
        <v>1</v>
      </c>
      <c r="L595" t="str">
        <f t="shared" si="20"/>
        <v>insert into ms_module values('7598','DPR','M','M','f3','text2','150','Customer','custname','3','TRUE');</v>
      </c>
    </row>
    <row r="596" spans="1:12" ht="16.5" customHeight="1">
      <c r="A596">
        <v>7599</v>
      </c>
      <c r="B596" t="s">
        <v>942</v>
      </c>
      <c r="C596" t="s">
        <v>115</v>
      </c>
      <c r="D596" t="s">
        <v>115</v>
      </c>
      <c r="E596" t="s">
        <v>123</v>
      </c>
      <c r="F596" t="s">
        <v>407</v>
      </c>
      <c r="G596">
        <v>120</v>
      </c>
      <c r="H596" t="s">
        <v>939</v>
      </c>
      <c r="I596" t="s">
        <v>952</v>
      </c>
      <c r="J596">
        <v>4</v>
      </c>
      <c r="K596" t="b">
        <v>1</v>
      </c>
      <c r="L596" t="str">
        <f t="shared" si="20"/>
        <v>insert into ms_module values('7599','DPR','M','M','f4','text2','120','Ship Via','(SELECT shipname FROM ms_shipping WHERE shipid=tx_deliveryout.shipvia)','4','TRUE');</v>
      </c>
    </row>
    <row r="597" spans="1:12" ht="16.5" customHeight="1">
      <c r="A597">
        <v>7600</v>
      </c>
      <c r="B597" t="s">
        <v>942</v>
      </c>
      <c r="C597" t="s">
        <v>115</v>
      </c>
      <c r="D597" t="s">
        <v>115</v>
      </c>
      <c r="E597" t="s">
        <v>124</v>
      </c>
      <c r="F597" t="s">
        <v>407</v>
      </c>
      <c r="G597">
        <v>100</v>
      </c>
      <c r="H597" t="s">
        <v>940</v>
      </c>
      <c r="I597" t="s">
        <v>34</v>
      </c>
      <c r="J597">
        <v>5</v>
      </c>
      <c r="K597" t="b">
        <v>1</v>
      </c>
      <c r="L597" t="str">
        <f t="shared" si="20"/>
        <v>insert into ms_module values('7600','DPR','M','M','f5','text2','100','Contact Name','deliverypic','5','TRUE');</v>
      </c>
    </row>
    <row r="598" spans="1:12" ht="16.5" customHeight="1">
      <c r="A598">
        <v>7601</v>
      </c>
      <c r="B598" t="s">
        <v>942</v>
      </c>
      <c r="C598" t="s">
        <v>115</v>
      </c>
      <c r="D598" t="s">
        <v>115</v>
      </c>
      <c r="E598" t="s">
        <v>125</v>
      </c>
      <c r="F598" t="s">
        <v>407</v>
      </c>
      <c r="G598">
        <v>150</v>
      </c>
      <c r="H598" t="s">
        <v>300</v>
      </c>
      <c r="I598" t="s">
        <v>35</v>
      </c>
      <c r="J598">
        <v>6</v>
      </c>
      <c r="K598" t="b">
        <v>1</v>
      </c>
      <c r="L598" t="str">
        <f t="shared" si="20"/>
        <v>insert into ms_module values('7601','DPR','M','M','f6','text2','150','Phone','deliveryphone','6','TRUE');</v>
      </c>
    </row>
    <row r="599" spans="1:12" ht="16.5" customHeight="1">
      <c r="A599">
        <v>7602</v>
      </c>
      <c r="B599" t="s">
        <v>942</v>
      </c>
      <c r="C599" t="s">
        <v>115</v>
      </c>
      <c r="D599" t="s">
        <v>115</v>
      </c>
      <c r="E599" t="s">
        <v>126</v>
      </c>
      <c r="F599" t="s">
        <v>785</v>
      </c>
      <c r="G599">
        <v>120</v>
      </c>
      <c r="H599" t="s">
        <v>941</v>
      </c>
      <c r="I599" t="s">
        <v>937</v>
      </c>
      <c r="J599">
        <v>7</v>
      </c>
      <c r="K599" t="b">
        <v>1</v>
      </c>
      <c r="L599" t="str">
        <f t="shared" si="20"/>
        <v>insert into ms_module values('7602','DPR','M','M','f7','date2','120','Delivery Date','DATE_FORMAT(deliverydate,"%d/%m/%Y")','7','TRUE');</v>
      </c>
    </row>
    <row r="600" spans="1:12" ht="16.5" customHeight="1">
      <c r="A600">
        <v>7603</v>
      </c>
      <c r="B600" t="s">
        <v>942</v>
      </c>
      <c r="C600" t="s">
        <v>115</v>
      </c>
      <c r="D600" t="s">
        <v>115</v>
      </c>
      <c r="F600" t="s">
        <v>132</v>
      </c>
      <c r="H600" t="s">
        <v>133</v>
      </c>
      <c r="I600" t="s">
        <v>943</v>
      </c>
      <c r="J600">
        <v>8</v>
      </c>
      <c r="L600" t="str">
        <f t="shared" si="20"/>
        <v>insert into ms_module values('7603','DPR','M','M','','end','','nowhere',';from tx_deliveryout where orderno not in (select refno from tx_deliveryreceived) order by orderno desc ;','8','');</v>
      </c>
    </row>
    <row r="601" spans="1:12" ht="16.5" customHeight="1">
      <c r="A601">
        <v>7604</v>
      </c>
      <c r="B601" t="s">
        <v>942</v>
      </c>
      <c r="C601" t="s">
        <v>115</v>
      </c>
      <c r="D601" t="s">
        <v>115</v>
      </c>
      <c r="F601" t="s">
        <v>132</v>
      </c>
      <c r="H601" t="s">
        <v>134</v>
      </c>
      <c r="I601" t="s">
        <v>945</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953</v>
      </c>
      <c r="C602" t="s">
        <v>115</v>
      </c>
      <c r="E602" t="s">
        <v>116</v>
      </c>
      <c r="F602" t="s">
        <v>407</v>
      </c>
      <c r="G602">
        <v>135</v>
      </c>
      <c r="H602" t="s">
        <v>872</v>
      </c>
      <c r="I602" t="s">
        <v>954</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953</v>
      </c>
      <c r="C603" t="s">
        <v>115</v>
      </c>
      <c r="E603" t="s">
        <v>119</v>
      </c>
      <c r="F603" t="s">
        <v>407</v>
      </c>
      <c r="G603">
        <v>125</v>
      </c>
      <c r="H603" t="s">
        <v>239</v>
      </c>
      <c r="I603" t="s">
        <v>955</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953</v>
      </c>
      <c r="C604" t="s">
        <v>115</v>
      </c>
      <c r="E604" t="s">
        <v>121</v>
      </c>
      <c r="F604" t="s">
        <v>407</v>
      </c>
      <c r="G604">
        <v>250</v>
      </c>
      <c r="H604" t="s">
        <v>742</v>
      </c>
      <c r="I604" t="s">
        <v>956</v>
      </c>
      <c r="J604">
        <v>3</v>
      </c>
      <c r="K604" t="b">
        <v>1</v>
      </c>
      <c r="L604" t="str">
        <f t="shared" si="21"/>
        <v>insert into ms_module values('7607','SB','M','','f3','text2','250','Description','a.itemname','3','TRUE');</v>
      </c>
    </row>
    <row r="605" spans="1:12" ht="16.5" customHeight="1">
      <c r="A605">
        <v>7608</v>
      </c>
      <c r="B605" t="s">
        <v>953</v>
      </c>
      <c r="C605" t="s">
        <v>115</v>
      </c>
      <c r="D605" t="s">
        <v>958</v>
      </c>
      <c r="E605" t="s">
        <v>123</v>
      </c>
      <c r="F605" t="s">
        <v>390</v>
      </c>
      <c r="G605">
        <v>120</v>
      </c>
      <c r="H605" t="s">
        <v>461</v>
      </c>
      <c r="I605" t="s">
        <v>970</v>
      </c>
      <c r="J605">
        <v>4</v>
      </c>
      <c r="K605" t="b">
        <v>1</v>
      </c>
      <c r="L605" t="str">
        <f t="shared" si="21"/>
        <v>insert into ms_module values('7608','SB','M','select warehouseid as code, warehousename as name from ms_warehouse order by warehousename','f4','combo','120','Warehouse','c.warehousename','4','TRUE');</v>
      </c>
    </row>
    <row r="606" spans="1:12" ht="16.5" customHeight="1">
      <c r="A606">
        <v>7609</v>
      </c>
      <c r="B606" t="s">
        <v>953</v>
      </c>
      <c r="C606" t="s">
        <v>115</v>
      </c>
      <c r="E606" t="s">
        <v>124</v>
      </c>
      <c r="F606" t="s">
        <v>117</v>
      </c>
      <c r="G606">
        <v>100</v>
      </c>
      <c r="H606" t="s">
        <v>257</v>
      </c>
      <c r="I606" t="s">
        <v>81</v>
      </c>
      <c r="J606">
        <v>5</v>
      </c>
      <c r="K606" t="b">
        <v>1</v>
      </c>
      <c r="L606" t="str">
        <f t="shared" si="21"/>
        <v>insert into ms_module values('7609','SB','M','','f5','text','100','Qty','qty','5','TRUE');</v>
      </c>
    </row>
    <row r="607" spans="1:12" ht="16.5" customHeight="1">
      <c r="A607">
        <v>7610</v>
      </c>
      <c r="B607" t="s">
        <v>953</v>
      </c>
      <c r="C607" t="s">
        <v>115</v>
      </c>
      <c r="E607" t="s">
        <v>125</v>
      </c>
      <c r="F607" t="s">
        <v>407</v>
      </c>
      <c r="G607">
        <v>100</v>
      </c>
      <c r="H607" t="s">
        <v>251</v>
      </c>
      <c r="I607" t="s">
        <v>959</v>
      </c>
      <c r="J607">
        <v>6</v>
      </c>
      <c r="K607" t="b">
        <v>1</v>
      </c>
      <c r="L607" t="str">
        <f t="shared" si="21"/>
        <v>insert into ms_module values('7610','SB','M','','f6','text2','100','Unit','a.unit','6','TRUE');</v>
      </c>
    </row>
    <row r="608" spans="1:12" ht="16.5" customHeight="1">
      <c r="A608">
        <v>7611</v>
      </c>
      <c r="B608" t="s">
        <v>953</v>
      </c>
      <c r="C608" t="s">
        <v>115</v>
      </c>
      <c r="E608" t="s">
        <v>126</v>
      </c>
      <c r="F608" t="s">
        <v>407</v>
      </c>
      <c r="G608">
        <v>99</v>
      </c>
      <c r="H608" t="s">
        <v>255</v>
      </c>
      <c r="I608" t="s">
        <v>256</v>
      </c>
      <c r="J608">
        <v>7</v>
      </c>
      <c r="K608" t="b">
        <v>1</v>
      </c>
      <c r="L608" t="str">
        <f t="shared" si="21"/>
        <v>insert into ms_module values('7611','SB','M','','f7','text2','99','Price','format(unitprice,0)','7','TRUE');</v>
      </c>
    </row>
    <row r="609" spans="1:12" ht="16.5" customHeight="1">
      <c r="A609">
        <v>7612</v>
      </c>
      <c r="B609" t="s">
        <v>953</v>
      </c>
      <c r="C609" t="s">
        <v>115</v>
      </c>
      <c r="E609" t="s">
        <v>127</v>
      </c>
      <c r="F609" t="s">
        <v>407</v>
      </c>
      <c r="G609">
        <v>120</v>
      </c>
      <c r="H609" t="s">
        <v>957</v>
      </c>
      <c r="I609" t="s">
        <v>960</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953</v>
      </c>
      <c r="C610" t="s">
        <v>115</v>
      </c>
      <c r="F610" t="s">
        <v>132</v>
      </c>
      <c r="H610" t="s">
        <v>133</v>
      </c>
      <c r="I610" t="s">
        <v>971</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953</v>
      </c>
      <c r="C611" t="s">
        <v>115</v>
      </c>
      <c r="F611" t="s">
        <v>132</v>
      </c>
      <c r="H611" t="s">
        <v>134</v>
      </c>
      <c r="I611" t="s">
        <v>972</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1055</v>
      </c>
      <c r="C612" t="s">
        <v>115</v>
      </c>
      <c r="E612" t="s">
        <v>116</v>
      </c>
      <c r="F612" t="s">
        <v>117</v>
      </c>
      <c r="G612">
        <v>120</v>
      </c>
      <c r="H612" t="s">
        <v>1060</v>
      </c>
      <c r="I612" t="s">
        <v>1057</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1055</v>
      </c>
      <c r="C613" t="s">
        <v>115</v>
      </c>
      <c r="E613" t="s">
        <v>119</v>
      </c>
      <c r="F613" t="s">
        <v>117</v>
      </c>
      <c r="G613">
        <v>125</v>
      </c>
      <c r="H613" t="s">
        <v>1061</v>
      </c>
      <c r="I613" t="s">
        <v>1056</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1055</v>
      </c>
      <c r="C614" t="s">
        <v>115</v>
      </c>
      <c r="E614" t="s">
        <v>121</v>
      </c>
      <c r="F614" t="s">
        <v>117</v>
      </c>
      <c r="G614">
        <v>120</v>
      </c>
      <c r="H614" t="s">
        <v>289</v>
      </c>
      <c r="I614" t="s">
        <v>1058</v>
      </c>
      <c r="J614">
        <v>3</v>
      </c>
      <c r="K614" t="b">
        <v>1</v>
      </c>
      <c r="L614" t="str">
        <f t="shared" si="23"/>
        <v>insert into ms_module values('7617','CIN','M','','f3','text','120','Bank','(select bankname from ms_bank c where c.bankid=a.bankid)','3','TRUE');</v>
      </c>
    </row>
    <row r="615" spans="1:12" ht="16.5" customHeight="1">
      <c r="A615">
        <v>7618</v>
      </c>
      <c r="B615" t="s">
        <v>1055</v>
      </c>
      <c r="C615" t="s">
        <v>115</v>
      </c>
      <c r="E615" t="s">
        <v>123</v>
      </c>
      <c r="F615" t="s">
        <v>117</v>
      </c>
      <c r="G615">
        <v>120</v>
      </c>
      <c r="H615" t="s">
        <v>1062</v>
      </c>
      <c r="I615" t="s">
        <v>1059</v>
      </c>
      <c r="J615">
        <v>4</v>
      </c>
      <c r="K615" t="b">
        <v>1</v>
      </c>
      <c r="L615" t="str">
        <f t="shared" si="23"/>
        <v>insert into ms_module values('7618','CIN','M','','f4','text','120','Amount','format(totalamount,0)','4','TRUE');</v>
      </c>
    </row>
    <row r="616" spans="1:12" ht="16.5" customHeight="1">
      <c r="A616">
        <v>7619</v>
      </c>
      <c r="B616" t="s">
        <v>1055</v>
      </c>
      <c r="C616" t="s">
        <v>115</v>
      </c>
      <c r="E616" t="s">
        <v>124</v>
      </c>
      <c r="F616" t="s">
        <v>117</v>
      </c>
      <c r="G616">
        <v>100</v>
      </c>
      <c r="H616" t="s">
        <v>1063</v>
      </c>
      <c r="I616" t="s">
        <v>51</v>
      </c>
      <c r="J616">
        <v>5</v>
      </c>
      <c r="K616" t="b">
        <v>1</v>
      </c>
      <c r="L616" t="str">
        <f t="shared" si="23"/>
        <v>insert into ms_module values('7619','CIN','M','','f5','text','100','Update By','updateby','5','TRUE');</v>
      </c>
    </row>
    <row r="617" spans="1:12" ht="16.5" customHeight="1">
      <c r="A617">
        <v>7620</v>
      </c>
      <c r="B617" t="s">
        <v>1055</v>
      </c>
      <c r="C617" t="s">
        <v>115</v>
      </c>
      <c r="E617" t="s">
        <v>125</v>
      </c>
      <c r="F617" t="s">
        <v>117</v>
      </c>
      <c r="G617">
        <v>99</v>
      </c>
      <c r="H617" t="s">
        <v>1064</v>
      </c>
      <c r="I617" t="s">
        <v>52</v>
      </c>
      <c r="J617">
        <v>6</v>
      </c>
      <c r="K617" t="b">
        <v>1</v>
      </c>
      <c r="L617" t="str">
        <f t="shared" si="23"/>
        <v>insert into ms_module values('7620','CIN','M','','f6','text','99','Update Date','updatedate','6','TRUE');</v>
      </c>
    </row>
    <row r="618" spans="1:12" ht="16.5" customHeight="1">
      <c r="A618">
        <v>7621</v>
      </c>
      <c r="B618" t="s">
        <v>1055</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1055</v>
      </c>
      <c r="C619" t="s">
        <v>115</v>
      </c>
      <c r="E619" t="s">
        <v>127</v>
      </c>
      <c r="F619" t="s">
        <v>117</v>
      </c>
      <c r="G619">
        <v>100</v>
      </c>
      <c r="H619" t="s">
        <v>164</v>
      </c>
      <c r="I619" t="s">
        <v>1067</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1055</v>
      </c>
      <c r="C620" t="s">
        <v>115</v>
      </c>
      <c r="F620" t="s">
        <v>132</v>
      </c>
      <c r="H620" t="s">
        <v>133</v>
      </c>
      <c r="I620" t="s">
        <v>1066</v>
      </c>
      <c r="J620">
        <v>9</v>
      </c>
      <c r="L620" t="str">
        <f t="shared" si="23"/>
        <v>insert into ms_module values('7623','CIN','M','','','end','','nowhere',';from tx_cash a where cashtype="CIN" order by a.cashno desc ;','9','');</v>
      </c>
    </row>
    <row r="621" spans="1:12" ht="16.5" customHeight="1">
      <c r="A621">
        <v>7624</v>
      </c>
      <c r="B621" t="s">
        <v>1055</v>
      </c>
      <c r="C621" t="s">
        <v>115</v>
      </c>
      <c r="F621" t="s">
        <v>132</v>
      </c>
      <c r="H621" t="s">
        <v>134</v>
      </c>
      <c r="I621" t="s">
        <v>1071</v>
      </c>
      <c r="J621">
        <v>10</v>
      </c>
      <c r="L621" t="str">
        <f t="shared" si="23"/>
        <v>insert into ms_module values('7624','CIN','M','','','end','','where',';from tx_cash a where  cashtype="CIN" and concat(a.cashno) like "%w2%" order by a.cashno desc ;','10','');</v>
      </c>
    </row>
    <row r="622" spans="1:12" ht="16.5" customHeight="1">
      <c r="A622">
        <v>7625</v>
      </c>
      <c r="B622" t="s">
        <v>1070</v>
      </c>
      <c r="C622" t="s">
        <v>115</v>
      </c>
      <c r="E622" t="s">
        <v>116</v>
      </c>
      <c r="F622" t="s">
        <v>117</v>
      </c>
      <c r="G622">
        <v>120</v>
      </c>
      <c r="H622" t="s">
        <v>1060</v>
      </c>
      <c r="I622" t="s">
        <v>1057</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1070</v>
      </c>
      <c r="C623" t="s">
        <v>115</v>
      </c>
      <c r="E623" t="s">
        <v>119</v>
      </c>
      <c r="F623" t="s">
        <v>117</v>
      </c>
      <c r="G623">
        <v>125</v>
      </c>
      <c r="H623" t="s">
        <v>1061</v>
      </c>
      <c r="I623" t="s">
        <v>1056</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1070</v>
      </c>
      <c r="C624" t="s">
        <v>115</v>
      </c>
      <c r="E624" t="s">
        <v>121</v>
      </c>
      <c r="F624" t="s">
        <v>117</v>
      </c>
      <c r="G624">
        <v>120</v>
      </c>
      <c r="H624" t="s">
        <v>289</v>
      </c>
      <c r="I624" t="s">
        <v>1058</v>
      </c>
      <c r="J624">
        <v>3</v>
      </c>
      <c r="K624" t="b">
        <v>1</v>
      </c>
      <c r="L624" t="str">
        <f t="shared" si="25"/>
        <v>insert into ms_module values('7627','COT','M','','f3','text','120','Bank','(select bankname from ms_bank c where c.bankid=a.bankid)','3','TRUE');</v>
      </c>
    </row>
    <row r="625" spans="1:12" ht="16.5" customHeight="1">
      <c r="A625">
        <v>7628</v>
      </c>
      <c r="B625" t="s">
        <v>1070</v>
      </c>
      <c r="C625" t="s">
        <v>115</v>
      </c>
      <c r="E625" t="s">
        <v>123</v>
      </c>
      <c r="F625" t="s">
        <v>117</v>
      </c>
      <c r="G625">
        <v>120</v>
      </c>
      <c r="H625" t="s">
        <v>1062</v>
      </c>
      <c r="I625" t="s">
        <v>1059</v>
      </c>
      <c r="J625">
        <v>4</v>
      </c>
      <c r="K625" t="b">
        <v>1</v>
      </c>
      <c r="L625" t="str">
        <f t="shared" si="25"/>
        <v>insert into ms_module values('7628','COT','M','','f4','text','120','Amount','format(totalamount,0)','4','TRUE');</v>
      </c>
    </row>
    <row r="626" spans="1:12" ht="16.5" customHeight="1">
      <c r="A626">
        <v>7629</v>
      </c>
      <c r="B626" t="s">
        <v>1070</v>
      </c>
      <c r="C626" t="s">
        <v>115</v>
      </c>
      <c r="E626" t="s">
        <v>124</v>
      </c>
      <c r="F626" t="s">
        <v>117</v>
      </c>
      <c r="G626">
        <v>100</v>
      </c>
      <c r="H626" t="s">
        <v>1063</v>
      </c>
      <c r="I626" t="s">
        <v>51</v>
      </c>
      <c r="J626">
        <v>5</v>
      </c>
      <c r="K626" t="b">
        <v>1</v>
      </c>
      <c r="L626" t="str">
        <f t="shared" si="25"/>
        <v>insert into ms_module values('7629','COT','M','','f5','text','100','Update By','updateby','5','TRUE');</v>
      </c>
    </row>
    <row r="627" spans="1:12" ht="16.5" customHeight="1">
      <c r="A627">
        <v>7630</v>
      </c>
      <c r="B627" t="s">
        <v>1070</v>
      </c>
      <c r="C627" t="s">
        <v>115</v>
      </c>
      <c r="E627" t="s">
        <v>125</v>
      </c>
      <c r="F627" t="s">
        <v>117</v>
      </c>
      <c r="G627">
        <v>99</v>
      </c>
      <c r="H627" t="s">
        <v>1064</v>
      </c>
      <c r="I627" t="s">
        <v>52</v>
      </c>
      <c r="J627">
        <v>6</v>
      </c>
      <c r="K627" t="b">
        <v>1</v>
      </c>
      <c r="L627" t="str">
        <f t="shared" si="25"/>
        <v>insert into ms_module values('7630','COT','M','','f6','text','99','Update Date','updatedate','6','TRUE');</v>
      </c>
    </row>
    <row r="628" spans="1:12" ht="16.5" customHeight="1">
      <c r="A628">
        <v>7631</v>
      </c>
      <c r="B628" t="s">
        <v>1070</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1070</v>
      </c>
      <c r="C629" t="s">
        <v>115</v>
      </c>
      <c r="E629" t="s">
        <v>127</v>
      </c>
      <c r="F629" t="s">
        <v>117</v>
      </c>
      <c r="G629">
        <v>100</v>
      </c>
      <c r="H629" t="s">
        <v>164</v>
      </c>
      <c r="I629" t="s">
        <v>1073</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1070</v>
      </c>
      <c r="C630" t="s">
        <v>115</v>
      </c>
      <c r="F630" t="s">
        <v>132</v>
      </c>
      <c r="H630" t="s">
        <v>133</v>
      </c>
      <c r="I630" t="s">
        <v>1072</v>
      </c>
      <c r="J630">
        <v>9</v>
      </c>
      <c r="L630" t="str">
        <f t="shared" si="25"/>
        <v>insert into ms_module values('7633','COT','M','','','end','','nowhere',';from tx_cash a where cashtype="COT" order by a.cashno desc ;','9','');</v>
      </c>
    </row>
    <row r="631" spans="1:12" ht="16.5" customHeight="1">
      <c r="A631">
        <v>7634</v>
      </c>
      <c r="B631" t="s">
        <v>1070</v>
      </c>
      <c r="C631" t="s">
        <v>115</v>
      </c>
      <c r="F631" t="s">
        <v>132</v>
      </c>
      <c r="H631" t="s">
        <v>134</v>
      </c>
      <c r="I631" t="s">
        <v>1065</v>
      </c>
      <c r="J631">
        <v>10</v>
      </c>
      <c r="L631" t="str">
        <f t="shared" si="25"/>
        <v>insert into ms_module values('7634','COT','M','','','end','','where',';from tx_cash a where  cashtype="COT" and concat(a.cashno) like "%w2%" order by a.cashno desc ;','10','');</v>
      </c>
    </row>
    <row r="632" spans="1:12" ht="16.5" customHeight="1">
      <c r="B632" t="s">
        <v>992</v>
      </c>
    </row>
    <row r="633" spans="1:12" ht="16.5" customHeight="1">
      <c r="B633" t="s">
        <v>992</v>
      </c>
      <c r="L633" t="s">
        <v>393</v>
      </c>
    </row>
    <row r="634" spans="1:12" ht="16.5" customHeight="1">
      <c r="A634">
        <v>1</v>
      </c>
      <c r="B634" t="s">
        <v>236</v>
      </c>
      <c r="C634" t="s">
        <v>115</v>
      </c>
      <c r="E634" t="s">
        <v>116</v>
      </c>
      <c r="F634" t="s">
        <v>117</v>
      </c>
      <c r="G634">
        <v>90</v>
      </c>
      <c r="H634" t="s">
        <v>237</v>
      </c>
      <c r="I634" t="s">
        <v>238</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236</v>
      </c>
      <c r="C635" t="s">
        <v>115</v>
      </c>
      <c r="E635" t="s">
        <v>119</v>
      </c>
      <c r="F635" t="s">
        <v>117</v>
      </c>
      <c r="G635">
        <v>100</v>
      </c>
      <c r="H635" t="s">
        <v>239</v>
      </c>
      <c r="I635" t="s">
        <v>240</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236</v>
      </c>
      <c r="C636" t="s">
        <v>115</v>
      </c>
      <c r="E636" t="s">
        <v>121</v>
      </c>
      <c r="F636" t="s">
        <v>117</v>
      </c>
      <c r="G636">
        <v>100</v>
      </c>
      <c r="H636" t="s">
        <v>241</v>
      </c>
      <c r="I636" t="s">
        <v>242</v>
      </c>
      <c r="J636">
        <v>3</v>
      </c>
      <c r="K636" t="b">
        <v>1</v>
      </c>
      <c r="L636" t="str">
        <f t="shared" si="26"/>
        <v>insert into ms_module values('3','Product','M','','f3','text','100','Barcode','barcode','3','TRUE');</v>
      </c>
    </row>
    <row r="637" spans="1:12" ht="16.5" customHeight="1">
      <c r="A637">
        <v>4</v>
      </c>
      <c r="B637" t="s">
        <v>236</v>
      </c>
      <c r="C637" t="s">
        <v>115</v>
      </c>
      <c r="E637" t="s">
        <v>123</v>
      </c>
      <c r="F637" t="s">
        <v>117</v>
      </c>
      <c r="G637">
        <v>200</v>
      </c>
      <c r="H637" t="s">
        <v>243</v>
      </c>
      <c r="I637" t="s">
        <v>244</v>
      </c>
      <c r="J637">
        <v>4</v>
      </c>
      <c r="K637" t="b">
        <v>1</v>
      </c>
      <c r="L637" t="str">
        <f t="shared" si="26"/>
        <v>insert into ms_module values('4','Product','M','','f4','text','200','Item Name','itemname','4','TRUE');</v>
      </c>
    </row>
    <row r="638" spans="1:12" ht="16.5" customHeight="1">
      <c r="A638">
        <v>5</v>
      </c>
      <c r="B638" t="s">
        <v>236</v>
      </c>
      <c r="C638" t="s">
        <v>115</v>
      </c>
      <c r="D638" t="s">
        <v>984</v>
      </c>
      <c r="E638" t="s">
        <v>124</v>
      </c>
      <c r="F638" t="s">
        <v>390</v>
      </c>
      <c r="G638">
        <v>100</v>
      </c>
      <c r="H638" t="s">
        <v>245</v>
      </c>
      <c r="I638" t="s">
        <v>246</v>
      </c>
      <c r="J638">
        <v>5</v>
      </c>
      <c r="K638" t="b">
        <v>1</v>
      </c>
      <c r="L638" t="str">
        <f t="shared" si="26"/>
        <v>insert into ms_module values('5','Product','M','select catname as code, catname as name from ms_category order by catname','f5','combo','100','Category','category','5','TRUE');</v>
      </c>
    </row>
    <row r="639" spans="1:12" ht="16.5" customHeight="1">
      <c r="A639">
        <v>6</v>
      </c>
      <c r="B639" t="s">
        <v>236</v>
      </c>
      <c r="C639" t="s">
        <v>115</v>
      </c>
      <c r="D639" t="s">
        <v>977</v>
      </c>
      <c r="E639" t="s">
        <v>125</v>
      </c>
      <c r="F639" t="s">
        <v>390</v>
      </c>
      <c r="G639">
        <v>150</v>
      </c>
      <c r="H639" t="s">
        <v>247</v>
      </c>
      <c r="I639" t="s">
        <v>248</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236</v>
      </c>
      <c r="C640" t="s">
        <v>115</v>
      </c>
      <c r="E640" t="s">
        <v>126</v>
      </c>
      <c r="F640" t="s">
        <v>117</v>
      </c>
      <c r="G640">
        <v>120</v>
      </c>
      <c r="H640" t="s">
        <v>249</v>
      </c>
      <c r="I640" t="s">
        <v>250</v>
      </c>
      <c r="J640">
        <v>7</v>
      </c>
      <c r="K640" t="b">
        <v>1</v>
      </c>
      <c r="L640" t="str">
        <f t="shared" si="26"/>
        <v>insert into ms_module values('7','Product','M','','f7','text','120','Display Name','displayname','7','TRUE');</v>
      </c>
    </row>
    <row r="641" spans="1:12" ht="16.5" customHeight="1">
      <c r="A641">
        <v>8</v>
      </c>
      <c r="B641" t="s">
        <v>236</v>
      </c>
      <c r="C641" t="s">
        <v>115</v>
      </c>
      <c r="E641" t="s">
        <v>127</v>
      </c>
      <c r="F641" t="s">
        <v>117</v>
      </c>
      <c r="G641">
        <v>75</v>
      </c>
      <c r="H641" t="s">
        <v>251</v>
      </c>
      <c r="I641" t="s">
        <v>252</v>
      </c>
      <c r="J641">
        <v>8</v>
      </c>
      <c r="K641" t="b">
        <v>1</v>
      </c>
      <c r="L641" t="str">
        <f t="shared" si="26"/>
        <v>insert into ms_module values('8','Product','M','','f8','text','75','Unit','unit','8','TRUE');</v>
      </c>
    </row>
    <row r="642" spans="1:12" ht="16.5" customHeight="1">
      <c r="A642">
        <v>9</v>
      </c>
      <c r="B642" t="s">
        <v>236</v>
      </c>
      <c r="C642" t="s">
        <v>115</v>
      </c>
      <c r="E642" t="s">
        <v>129</v>
      </c>
      <c r="F642" t="s">
        <v>435</v>
      </c>
      <c r="G642">
        <v>90</v>
      </c>
      <c r="H642" t="s">
        <v>253</v>
      </c>
      <c r="I642" t="s">
        <v>254</v>
      </c>
      <c r="J642">
        <v>9</v>
      </c>
      <c r="K642" t="b">
        <v>1</v>
      </c>
      <c r="L642" t="str">
        <f t="shared" si="26"/>
        <v>insert into ms_module values('9','Product','M','','f9','money','90','Cost','costprice','9','TRUE');</v>
      </c>
    </row>
    <row r="643" spans="1:12" ht="16.5" customHeight="1">
      <c r="A643">
        <v>10</v>
      </c>
      <c r="B643" t="s">
        <v>236</v>
      </c>
      <c r="C643" t="s">
        <v>115</v>
      </c>
      <c r="E643" t="s">
        <v>130</v>
      </c>
      <c r="F643" t="s">
        <v>435</v>
      </c>
      <c r="G643">
        <v>90</v>
      </c>
      <c r="H643" t="s">
        <v>255</v>
      </c>
      <c r="I643" t="s">
        <v>436</v>
      </c>
      <c r="J643">
        <v>10</v>
      </c>
      <c r="K643" t="b">
        <v>1</v>
      </c>
      <c r="L643" t="str">
        <f t="shared" si="26"/>
        <v>insert into ms_module values('10','Product','M','','f10','money','90','Price','unitprice','10','TRUE');</v>
      </c>
    </row>
    <row r="644" spans="1:12" ht="16.5" customHeight="1">
      <c r="A644">
        <v>11</v>
      </c>
      <c r="B644" t="s">
        <v>236</v>
      </c>
      <c r="C644" t="s">
        <v>115</v>
      </c>
      <c r="E644" t="s">
        <v>131</v>
      </c>
      <c r="F644" t="s">
        <v>407</v>
      </c>
      <c r="G644">
        <v>75</v>
      </c>
      <c r="H644" t="s">
        <v>257</v>
      </c>
      <c r="I644" t="s">
        <v>258</v>
      </c>
      <c r="J644">
        <v>11</v>
      </c>
      <c r="K644" t="b">
        <v>1</v>
      </c>
      <c r="L644" t="str">
        <f t="shared" si="26"/>
        <v>insert into ms_module values('11','Product','M','','f11','text2','75','Qty','(select sum(transqty) from tx_stock where itemcode=ms_item.itemcode)','11','TRUE');</v>
      </c>
    </row>
    <row r="645" spans="1:12" ht="16.5" customHeight="1">
      <c r="A645">
        <v>12</v>
      </c>
      <c r="B645" t="s">
        <v>236</v>
      </c>
      <c r="C645" t="s">
        <v>115</v>
      </c>
      <c r="E645" t="s">
        <v>137</v>
      </c>
      <c r="F645" t="s">
        <v>117</v>
      </c>
      <c r="G645">
        <v>75</v>
      </c>
      <c r="H645" t="s">
        <v>259</v>
      </c>
      <c r="I645" t="s">
        <v>260</v>
      </c>
      <c r="J645">
        <v>12</v>
      </c>
      <c r="K645" t="b">
        <v>1</v>
      </c>
      <c r="L645" t="str">
        <f t="shared" si="26"/>
        <v>insert into ms_module values('12','Product','M','','f12','text','75','Min Stock','minstock','12','TRUE');</v>
      </c>
    </row>
    <row r="646" spans="1:12" ht="16.5" customHeight="1">
      <c r="A646">
        <v>13</v>
      </c>
      <c r="B646" t="s">
        <v>236</v>
      </c>
      <c r="C646" t="s">
        <v>115</v>
      </c>
      <c r="F646" t="s">
        <v>132</v>
      </c>
      <c r="H646" t="s">
        <v>133</v>
      </c>
      <c r="I646" t="s">
        <v>261</v>
      </c>
      <c r="J646">
        <v>13</v>
      </c>
      <c r="L646" t="str">
        <f t="shared" si="26"/>
        <v>insert into ms_module values('13','Product','M','','','end','','nowhere',';from ms_item order by itemname ;','13','');</v>
      </c>
    </row>
    <row r="647" spans="1:12" ht="16.5" customHeight="1">
      <c r="A647">
        <v>14</v>
      </c>
      <c r="B647" t="s">
        <v>236</v>
      </c>
      <c r="C647" t="s">
        <v>115</v>
      </c>
      <c r="F647" t="s">
        <v>132</v>
      </c>
      <c r="H647" t="s">
        <v>134</v>
      </c>
      <c r="I647" t="s">
        <v>262</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245</v>
      </c>
      <c r="C648" t="s">
        <v>115</v>
      </c>
      <c r="D648" t="s">
        <v>115</v>
      </c>
      <c r="E648" t="s">
        <v>116</v>
      </c>
      <c r="F648" t="s">
        <v>117</v>
      </c>
      <c r="G648">
        <v>90</v>
      </c>
      <c r="H648" t="s">
        <v>263</v>
      </c>
      <c r="I648" t="s">
        <v>263</v>
      </c>
      <c r="J648">
        <v>1</v>
      </c>
      <c r="K648" t="b">
        <v>0</v>
      </c>
      <c r="L648" t="str">
        <f t="shared" si="26"/>
        <v>insert into ms_module values('15','Category','M','M','f1','text','90','catid','catid','1','FALSE');</v>
      </c>
    </row>
    <row r="649" spans="1:12" ht="16.5" customHeight="1">
      <c r="A649">
        <v>16</v>
      </c>
      <c r="B649" t="s">
        <v>245</v>
      </c>
      <c r="C649" t="s">
        <v>115</v>
      </c>
      <c r="D649" t="s">
        <v>115</v>
      </c>
      <c r="E649" t="s">
        <v>119</v>
      </c>
      <c r="F649" t="s">
        <v>117</v>
      </c>
      <c r="G649">
        <v>120</v>
      </c>
      <c r="H649" t="s">
        <v>245</v>
      </c>
      <c r="I649" t="s">
        <v>264</v>
      </c>
      <c r="J649">
        <v>2</v>
      </c>
      <c r="K649" t="b">
        <v>1</v>
      </c>
      <c r="L649" t="str">
        <f t="shared" si="26"/>
        <v>insert into ms_module values('16','Category','M','M','f2','text','120','Category','catname','2','TRUE');</v>
      </c>
    </row>
    <row r="650" spans="1:12" ht="16.5" customHeight="1">
      <c r="A650">
        <v>17</v>
      </c>
      <c r="B650" t="s">
        <v>245</v>
      </c>
      <c r="C650" t="s">
        <v>115</v>
      </c>
      <c r="D650" t="s">
        <v>115</v>
      </c>
      <c r="F650" t="s">
        <v>132</v>
      </c>
      <c r="H650" t="s">
        <v>133</v>
      </c>
      <c r="I650" t="s">
        <v>265</v>
      </c>
      <c r="J650">
        <v>13</v>
      </c>
      <c r="L650" t="str">
        <f t="shared" si="26"/>
        <v>insert into ms_module values('17','Category','M','M','','end','','nowhere',';from ms_category order by catname ;','13','');</v>
      </c>
    </row>
    <row r="651" spans="1:12" ht="16.5" customHeight="1">
      <c r="A651">
        <v>18</v>
      </c>
      <c r="B651" t="s">
        <v>245</v>
      </c>
      <c r="C651" t="s">
        <v>115</v>
      </c>
      <c r="D651" t="s">
        <v>115</v>
      </c>
      <c r="F651" t="s">
        <v>132</v>
      </c>
      <c r="H651" t="s">
        <v>134</v>
      </c>
      <c r="I651" t="s">
        <v>266</v>
      </c>
      <c r="J651">
        <v>14</v>
      </c>
      <c r="L651" t="str">
        <f t="shared" si="26"/>
        <v>insert into ms_module values('18','Category','M','M','','end','','where',';from ms_category where catname like "%w2%" order by catname ;','14','');</v>
      </c>
    </row>
    <row r="652" spans="1:12" ht="16.5" customHeight="1">
      <c r="A652">
        <v>19</v>
      </c>
      <c r="B652" t="s">
        <v>267</v>
      </c>
      <c r="C652" t="s">
        <v>115</v>
      </c>
      <c r="D652" t="s">
        <v>115</v>
      </c>
      <c r="E652" t="s">
        <v>116</v>
      </c>
      <c r="F652" t="s">
        <v>117</v>
      </c>
      <c r="G652">
        <v>90</v>
      </c>
      <c r="H652" t="s">
        <v>268</v>
      </c>
      <c r="I652" t="s">
        <v>268</v>
      </c>
      <c r="J652">
        <v>1</v>
      </c>
      <c r="K652" t="b">
        <v>0</v>
      </c>
      <c r="L652" t="str">
        <f t="shared" si="26"/>
        <v>insert into ms_module values('19','Courier','M','M','f1','text','90','courierid','courierid','1','FALSE');</v>
      </c>
    </row>
    <row r="653" spans="1:12" ht="16.5" customHeight="1">
      <c r="A653">
        <v>20</v>
      </c>
      <c r="B653" t="s">
        <v>267</v>
      </c>
      <c r="C653" t="s">
        <v>115</v>
      </c>
      <c r="D653" t="s">
        <v>115</v>
      </c>
      <c r="E653" t="s">
        <v>119</v>
      </c>
      <c r="F653" t="s">
        <v>117</v>
      </c>
      <c r="G653">
        <v>120</v>
      </c>
      <c r="H653" t="s">
        <v>267</v>
      </c>
      <c r="I653" t="s">
        <v>269</v>
      </c>
      <c r="J653">
        <v>2</v>
      </c>
      <c r="K653" t="b">
        <v>1</v>
      </c>
      <c r="L653" t="str">
        <f t="shared" si="26"/>
        <v>insert into ms_module values('20','Courier','M','M','f2','text','120','Courier','couriername','2','TRUE');</v>
      </c>
    </row>
    <row r="654" spans="1:12" ht="16.5" customHeight="1">
      <c r="A654">
        <v>21</v>
      </c>
      <c r="B654" t="s">
        <v>267</v>
      </c>
      <c r="C654" t="s">
        <v>115</v>
      </c>
      <c r="D654" t="s">
        <v>115</v>
      </c>
      <c r="F654" t="s">
        <v>132</v>
      </c>
      <c r="H654" t="s">
        <v>133</v>
      </c>
      <c r="I654" t="s">
        <v>270</v>
      </c>
      <c r="J654">
        <v>13</v>
      </c>
      <c r="L654" t="str">
        <f t="shared" si="26"/>
        <v>insert into ms_module values('21','Courier','M','M','','end','','nowhere',';from ms_courier order by couriername ;','13','');</v>
      </c>
    </row>
    <row r="655" spans="1:12" ht="16.5" customHeight="1">
      <c r="A655">
        <v>22</v>
      </c>
      <c r="B655" t="s">
        <v>267</v>
      </c>
      <c r="C655" t="s">
        <v>115</v>
      </c>
      <c r="D655" t="s">
        <v>115</v>
      </c>
      <c r="F655" t="s">
        <v>132</v>
      </c>
      <c r="H655" t="s">
        <v>134</v>
      </c>
      <c r="I655" t="s">
        <v>271</v>
      </c>
      <c r="J655">
        <v>14</v>
      </c>
      <c r="L655" t="str">
        <f t="shared" si="26"/>
        <v>insert into ms_module values('22','Courier','M','M','','end','','where',';from ms_courier where couriername like "%w2%" order by couriername ;','14','');</v>
      </c>
    </row>
    <row r="656" spans="1:12" ht="16.5" customHeight="1">
      <c r="A656">
        <v>23</v>
      </c>
      <c r="B656" t="s">
        <v>272</v>
      </c>
      <c r="C656" t="s">
        <v>115</v>
      </c>
      <c r="D656" t="s">
        <v>115</v>
      </c>
      <c r="E656" t="s">
        <v>116</v>
      </c>
      <c r="F656" t="s">
        <v>117</v>
      </c>
      <c r="G656">
        <v>90</v>
      </c>
      <c r="H656" t="s">
        <v>273</v>
      </c>
      <c r="I656" t="s">
        <v>273</v>
      </c>
      <c r="J656">
        <v>1</v>
      </c>
      <c r="K656" t="b">
        <v>0</v>
      </c>
      <c r="L656" t="str">
        <f t="shared" si="26"/>
        <v>insert into ms_module values('23','Group','M','M','f1','text','90','groupid','groupid','1','FALSE');</v>
      </c>
    </row>
    <row r="657" spans="1:12" ht="16.5" customHeight="1">
      <c r="A657">
        <v>24</v>
      </c>
      <c r="B657" t="s">
        <v>272</v>
      </c>
      <c r="C657" t="s">
        <v>115</v>
      </c>
      <c r="D657" t="s">
        <v>115</v>
      </c>
      <c r="E657" t="s">
        <v>119</v>
      </c>
      <c r="F657" t="s">
        <v>117</v>
      </c>
      <c r="G657">
        <v>120</v>
      </c>
      <c r="H657" t="s">
        <v>272</v>
      </c>
      <c r="I657" t="s">
        <v>274</v>
      </c>
      <c r="J657">
        <v>2</v>
      </c>
      <c r="K657" t="b">
        <v>1</v>
      </c>
      <c r="L657" t="str">
        <f t="shared" si="26"/>
        <v>insert into ms_module values('24','Group','M','M','f2','text','120','Group','groupname','2','TRUE');</v>
      </c>
    </row>
    <row r="658" spans="1:12" ht="16.5" customHeight="1">
      <c r="A658">
        <v>25</v>
      </c>
      <c r="B658" t="s">
        <v>272</v>
      </c>
      <c r="C658" t="s">
        <v>115</v>
      </c>
      <c r="D658" t="s">
        <v>115</v>
      </c>
      <c r="F658" t="s">
        <v>132</v>
      </c>
      <c r="H658" t="s">
        <v>133</v>
      </c>
      <c r="I658" t="s">
        <v>275</v>
      </c>
      <c r="J658">
        <v>13</v>
      </c>
      <c r="L658" t="str">
        <f t="shared" si="26"/>
        <v>insert into ms_module values('25','Group','M','M','','end','','nowhere',';from ms_group order by groupname ;','13','');</v>
      </c>
    </row>
    <row r="659" spans="1:12" ht="16.5" customHeight="1">
      <c r="A659">
        <v>26</v>
      </c>
      <c r="B659" t="s">
        <v>272</v>
      </c>
      <c r="C659" t="s">
        <v>115</v>
      </c>
      <c r="D659" t="s">
        <v>115</v>
      </c>
      <c r="F659" t="s">
        <v>132</v>
      </c>
      <c r="H659" t="s">
        <v>134</v>
      </c>
      <c r="I659" t="s">
        <v>276</v>
      </c>
      <c r="J659">
        <v>14</v>
      </c>
      <c r="L659" t="str">
        <f t="shared" si="26"/>
        <v>insert into ms_module values('26','Group','M','M','','end','','where',';from ms_group where groupname like "%w2%" order by groupname ;','14','');</v>
      </c>
    </row>
    <row r="660" spans="1:12" ht="16.5" customHeight="1">
      <c r="A660">
        <v>27</v>
      </c>
      <c r="B660" t="s">
        <v>251</v>
      </c>
      <c r="C660" t="s">
        <v>115</v>
      </c>
      <c r="D660" t="s">
        <v>115</v>
      </c>
      <c r="E660" t="s">
        <v>116</v>
      </c>
      <c r="F660" t="s">
        <v>117</v>
      </c>
      <c r="G660">
        <v>90</v>
      </c>
      <c r="H660" t="s">
        <v>277</v>
      </c>
      <c r="I660" t="s">
        <v>277</v>
      </c>
      <c r="J660">
        <v>1</v>
      </c>
      <c r="K660" t="b">
        <v>0</v>
      </c>
      <c r="L660" t="str">
        <f t="shared" si="26"/>
        <v>insert into ms_module values('27','Unit','M','M','f1','text','90','satuanid','satuanid','1','FALSE');</v>
      </c>
    </row>
    <row r="661" spans="1:12" ht="16.5" customHeight="1">
      <c r="A661">
        <v>28</v>
      </c>
      <c r="B661" t="s">
        <v>251</v>
      </c>
      <c r="C661" t="s">
        <v>115</v>
      </c>
      <c r="D661" t="s">
        <v>115</v>
      </c>
      <c r="E661" t="s">
        <v>119</v>
      </c>
      <c r="F661" t="s">
        <v>117</v>
      </c>
      <c r="G661">
        <v>120</v>
      </c>
      <c r="H661" t="s">
        <v>278</v>
      </c>
      <c r="I661" t="s">
        <v>279</v>
      </c>
      <c r="J661">
        <v>2</v>
      </c>
      <c r="K661" t="b">
        <v>1</v>
      </c>
      <c r="L661" t="str">
        <f t="shared" si="26"/>
        <v>insert into ms_module values('28','Unit','M','M','f2','text','120','Satuan','satuanname','2','TRUE');</v>
      </c>
    </row>
    <row r="662" spans="1:12" ht="16.5" customHeight="1">
      <c r="A662">
        <v>29</v>
      </c>
      <c r="B662" t="s">
        <v>251</v>
      </c>
      <c r="C662" t="s">
        <v>115</v>
      </c>
      <c r="D662" t="s">
        <v>115</v>
      </c>
      <c r="F662" t="s">
        <v>132</v>
      </c>
      <c r="H662" t="s">
        <v>133</v>
      </c>
      <c r="I662" t="s">
        <v>280</v>
      </c>
      <c r="J662">
        <v>13</v>
      </c>
      <c r="L662" t="str">
        <f t="shared" si="26"/>
        <v>insert into ms_module values('29','Unit','M','M','','end','','nowhere',';from ms_satuan order by satuanname ;','13','');</v>
      </c>
    </row>
    <row r="663" spans="1:12" ht="16.5" customHeight="1">
      <c r="A663">
        <v>30</v>
      </c>
      <c r="B663" t="s">
        <v>251</v>
      </c>
      <c r="C663" t="s">
        <v>115</v>
      </c>
      <c r="D663" t="s">
        <v>115</v>
      </c>
      <c r="F663" t="s">
        <v>132</v>
      </c>
      <c r="H663" t="s">
        <v>134</v>
      </c>
      <c r="I663" t="s">
        <v>281</v>
      </c>
      <c r="J663">
        <v>14</v>
      </c>
      <c r="L663" t="str">
        <f t="shared" si="26"/>
        <v>insert into ms_module values('30','Unit','M','M','','end','','where',';from ms_satuan where satuanname like "%w2%" order by satuanname ;','14','');</v>
      </c>
    </row>
    <row r="664" spans="1:12" ht="16.5" customHeight="1">
      <c r="A664">
        <v>31</v>
      </c>
      <c r="B664" t="s">
        <v>282</v>
      </c>
      <c r="C664" t="s">
        <v>115</v>
      </c>
      <c r="D664" t="s">
        <v>115</v>
      </c>
      <c r="E664" t="s">
        <v>116</v>
      </c>
      <c r="F664" t="s">
        <v>117</v>
      </c>
      <c r="G664">
        <v>90</v>
      </c>
      <c r="H664" t="s">
        <v>283</v>
      </c>
      <c r="I664" t="s">
        <v>284</v>
      </c>
      <c r="J664">
        <v>1</v>
      </c>
      <c r="K664" t="b">
        <v>0</v>
      </c>
      <c r="L664" t="str">
        <f t="shared" si="26"/>
        <v>insert into ms_module values('31','Jabatan','M','M','f1','text','90','Position ID','jabatanid','1','FALSE');</v>
      </c>
    </row>
    <row r="665" spans="1:12" ht="16.5" customHeight="1">
      <c r="A665">
        <v>32</v>
      </c>
      <c r="B665" t="s">
        <v>282</v>
      </c>
      <c r="C665" t="s">
        <v>115</v>
      </c>
      <c r="D665" t="s">
        <v>115</v>
      </c>
      <c r="E665" t="s">
        <v>119</v>
      </c>
      <c r="F665" t="s">
        <v>117</v>
      </c>
      <c r="G665">
        <v>120</v>
      </c>
      <c r="H665" t="s">
        <v>285</v>
      </c>
      <c r="I665" t="s">
        <v>286</v>
      </c>
      <c r="J665">
        <v>2</v>
      </c>
      <c r="K665" t="b">
        <v>1</v>
      </c>
      <c r="L665" t="str">
        <f t="shared" si="26"/>
        <v>insert into ms_module values('32','Jabatan','M','M','f2','text','120','Position Name','jabatanname','2','TRUE');</v>
      </c>
    </row>
    <row r="666" spans="1:12" ht="16.5" customHeight="1">
      <c r="A666">
        <v>33</v>
      </c>
      <c r="B666" t="s">
        <v>282</v>
      </c>
      <c r="C666" t="s">
        <v>115</v>
      </c>
      <c r="D666" t="s">
        <v>115</v>
      </c>
      <c r="F666" t="s">
        <v>132</v>
      </c>
      <c r="H666" t="s">
        <v>133</v>
      </c>
      <c r="I666" t="s">
        <v>287</v>
      </c>
      <c r="J666">
        <v>13</v>
      </c>
      <c r="L666" t="str">
        <f t="shared" si="26"/>
        <v>insert into ms_module values('33','Jabatan','M','M','','end','','nowhere',';from ms_jabatan order by jabatanname ;','13','');</v>
      </c>
    </row>
    <row r="667" spans="1:12" ht="16.5" customHeight="1">
      <c r="A667">
        <v>34</v>
      </c>
      <c r="B667" t="s">
        <v>282</v>
      </c>
      <c r="C667" t="s">
        <v>115</v>
      </c>
      <c r="D667" t="s">
        <v>115</v>
      </c>
      <c r="F667" t="s">
        <v>132</v>
      </c>
      <c r="H667" t="s">
        <v>134</v>
      </c>
      <c r="I667" t="s">
        <v>288</v>
      </c>
      <c r="J667">
        <v>14</v>
      </c>
      <c r="L667" t="str">
        <f t="shared" si="26"/>
        <v>insert into ms_module values('34','Jabatan','M','M','','end','','where',';from ms_jabatan where jabatanname like "%w2%" order by jabatanname ;','14','');</v>
      </c>
    </row>
    <row r="668" spans="1:12" ht="16.5" customHeight="1">
      <c r="A668">
        <v>35</v>
      </c>
      <c r="B668" t="s">
        <v>289</v>
      </c>
      <c r="C668" t="s">
        <v>115</v>
      </c>
      <c r="D668" t="s">
        <v>115</v>
      </c>
      <c r="E668" t="s">
        <v>116</v>
      </c>
      <c r="F668" t="s">
        <v>117</v>
      </c>
      <c r="G668">
        <v>90</v>
      </c>
      <c r="H668" t="s">
        <v>290</v>
      </c>
      <c r="I668" t="s">
        <v>290</v>
      </c>
      <c r="J668">
        <v>1</v>
      </c>
      <c r="K668" t="b">
        <v>0</v>
      </c>
      <c r="L668" t="str">
        <f t="shared" si="26"/>
        <v>insert into ms_module values('35','Bank','M','M','f1','text','90','bankid','bankid','1','FALSE');</v>
      </c>
    </row>
    <row r="669" spans="1:12" ht="16.5" customHeight="1">
      <c r="A669">
        <v>36</v>
      </c>
      <c r="B669" t="s">
        <v>289</v>
      </c>
      <c r="C669" t="s">
        <v>115</v>
      </c>
      <c r="D669" t="s">
        <v>115</v>
      </c>
      <c r="E669" t="s">
        <v>119</v>
      </c>
      <c r="F669" t="s">
        <v>117</v>
      </c>
      <c r="G669">
        <v>120</v>
      </c>
      <c r="H669" t="s">
        <v>289</v>
      </c>
      <c r="I669" t="s">
        <v>291</v>
      </c>
      <c r="J669">
        <v>2</v>
      </c>
      <c r="K669" t="b">
        <v>1</v>
      </c>
      <c r="L669" t="str">
        <f t="shared" si="26"/>
        <v>insert into ms_module values('36','Bank','M','M','f2','text','120','Bank','bankname','2','TRUE');</v>
      </c>
    </row>
    <row r="670" spans="1:12" ht="16.5" customHeight="1">
      <c r="A670">
        <v>37</v>
      </c>
      <c r="B670" t="s">
        <v>289</v>
      </c>
      <c r="C670" t="s">
        <v>115</v>
      </c>
      <c r="D670" t="s">
        <v>115</v>
      </c>
      <c r="F670" t="s">
        <v>132</v>
      </c>
      <c r="H670" t="s">
        <v>133</v>
      </c>
      <c r="I670" t="s">
        <v>292</v>
      </c>
      <c r="J670">
        <v>13</v>
      </c>
      <c r="L670" t="str">
        <f t="shared" si="26"/>
        <v>insert into ms_module values('37','Bank','M','M','','end','','nowhere',';from ms_bank order by bankname ;','13','');</v>
      </c>
    </row>
    <row r="671" spans="1:12" ht="16.5" customHeight="1">
      <c r="A671">
        <v>38</v>
      </c>
      <c r="B671" t="s">
        <v>289</v>
      </c>
      <c r="C671" t="s">
        <v>115</v>
      </c>
      <c r="D671" t="s">
        <v>115</v>
      </c>
      <c r="F671" t="s">
        <v>132</v>
      </c>
      <c r="H671" t="s">
        <v>134</v>
      </c>
      <c r="I671" t="s">
        <v>293</v>
      </c>
      <c r="J671">
        <v>14</v>
      </c>
      <c r="L671" t="str">
        <f t="shared" si="26"/>
        <v>insert into ms_module values('38','Bank','M','M','','end','','where',';from ms_bank where bankname like "%w2%" order by bankname ;','14','');</v>
      </c>
    </row>
    <row r="672" spans="1:12" ht="16.5" customHeight="1">
      <c r="A672">
        <v>39</v>
      </c>
      <c r="B672" t="s">
        <v>294</v>
      </c>
      <c r="C672" t="s">
        <v>115</v>
      </c>
      <c r="E672" t="s">
        <v>116</v>
      </c>
      <c r="F672" t="s">
        <v>117</v>
      </c>
      <c r="G672">
        <v>90</v>
      </c>
      <c r="H672" t="s">
        <v>295</v>
      </c>
      <c r="I672" t="s">
        <v>295</v>
      </c>
      <c r="J672">
        <v>1</v>
      </c>
      <c r="K672" t="b">
        <v>0</v>
      </c>
      <c r="L672" t="str">
        <f t="shared" si="26"/>
        <v>insert into ms_module values('39','Employee','M','','f1','text','90','empid','empid','1','FALSE');</v>
      </c>
    </row>
    <row r="673" spans="1:12" ht="16.5" customHeight="1">
      <c r="A673">
        <v>40</v>
      </c>
      <c r="B673" t="s">
        <v>294</v>
      </c>
      <c r="C673" t="s">
        <v>115</v>
      </c>
      <c r="E673" t="s">
        <v>119</v>
      </c>
      <c r="F673" t="s">
        <v>117</v>
      </c>
      <c r="G673">
        <v>100</v>
      </c>
      <c r="H673" t="s">
        <v>296</v>
      </c>
      <c r="I673" t="s">
        <v>297</v>
      </c>
      <c r="J673">
        <v>2</v>
      </c>
      <c r="K673" t="b">
        <v>1</v>
      </c>
      <c r="L673" t="str">
        <f t="shared" si="26"/>
        <v>insert into ms_module values('40','Employee','M','','f2','text','100','Employee No','empno','2','TRUE');</v>
      </c>
    </row>
    <row r="674" spans="1:12" ht="16.5" customHeight="1">
      <c r="A674">
        <v>41</v>
      </c>
      <c r="B674" t="s">
        <v>294</v>
      </c>
      <c r="C674" t="s">
        <v>115</v>
      </c>
      <c r="E674" t="s">
        <v>121</v>
      </c>
      <c r="F674" t="s">
        <v>117</v>
      </c>
      <c r="G674">
        <v>100</v>
      </c>
      <c r="H674" t="s">
        <v>298</v>
      </c>
      <c r="I674" t="s">
        <v>299</v>
      </c>
      <c r="J674">
        <v>3</v>
      </c>
      <c r="K674" t="b">
        <v>1</v>
      </c>
      <c r="L674" t="str">
        <f t="shared" si="26"/>
        <v>insert into ms_module values('41','Employee','M','','f3','text','100','Employee Name','empname','3','TRUE');</v>
      </c>
    </row>
    <row r="675" spans="1:12" ht="16.5" customHeight="1">
      <c r="A675">
        <v>42</v>
      </c>
      <c r="B675" t="s">
        <v>294</v>
      </c>
      <c r="C675" t="s">
        <v>115</v>
      </c>
      <c r="E675" t="s">
        <v>123</v>
      </c>
      <c r="F675" t="s">
        <v>117</v>
      </c>
      <c r="G675">
        <v>100</v>
      </c>
      <c r="H675" t="s">
        <v>300</v>
      </c>
      <c r="I675" t="s">
        <v>301</v>
      </c>
      <c r="J675">
        <v>4</v>
      </c>
      <c r="K675" t="b">
        <v>1</v>
      </c>
      <c r="L675" t="str">
        <f t="shared" si="26"/>
        <v>insert into ms_module values('42','Employee','M','','f4','text','100','Phone','empphone','4','TRUE');</v>
      </c>
    </row>
    <row r="676" spans="1:12" ht="16.5" customHeight="1">
      <c r="A676">
        <v>43</v>
      </c>
      <c r="B676" t="s">
        <v>294</v>
      </c>
      <c r="C676" t="s">
        <v>115</v>
      </c>
      <c r="E676" t="s">
        <v>124</v>
      </c>
      <c r="F676" t="s">
        <v>117</v>
      </c>
      <c r="G676">
        <v>100</v>
      </c>
      <c r="H676" t="s">
        <v>302</v>
      </c>
      <c r="I676" t="s">
        <v>303</v>
      </c>
      <c r="J676">
        <v>5</v>
      </c>
      <c r="K676" t="b">
        <v>1</v>
      </c>
      <c r="L676" t="str">
        <f t="shared" si="26"/>
        <v>insert into ms_module values('43','Employee','M','','f5','text','100','Address','empaddress','5','TRUE');</v>
      </c>
    </row>
    <row r="677" spans="1:12" ht="16.5" customHeight="1">
      <c r="A677">
        <v>44</v>
      </c>
      <c r="B677" t="s">
        <v>294</v>
      </c>
      <c r="C677" t="s">
        <v>115</v>
      </c>
      <c r="D677" t="s">
        <v>397</v>
      </c>
      <c r="E677" t="s">
        <v>125</v>
      </c>
      <c r="F677" t="s">
        <v>390</v>
      </c>
      <c r="G677">
        <v>100</v>
      </c>
      <c r="H677" t="s">
        <v>282</v>
      </c>
      <c r="I677" t="s">
        <v>401</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294</v>
      </c>
      <c r="C678" t="s">
        <v>115</v>
      </c>
      <c r="D678" t="s">
        <v>392</v>
      </c>
      <c r="E678" t="s">
        <v>126</v>
      </c>
      <c r="F678" t="s">
        <v>54</v>
      </c>
      <c r="G678">
        <v>100</v>
      </c>
      <c r="H678" t="s">
        <v>304</v>
      </c>
      <c r="I678" t="s">
        <v>305</v>
      </c>
      <c r="J678">
        <v>7</v>
      </c>
      <c r="K678" t="b">
        <v>1</v>
      </c>
      <c r="L678" t="str">
        <f t="shared" si="26"/>
        <v>insert into ms_module values('45','Employee','M','today','f7','date','100','Start Date','DATE_FORMAT(startdate,"%d/%m/%Y")','7','TRUE');</v>
      </c>
    </row>
    <row r="679" spans="1:12" ht="16.5" customHeight="1">
      <c r="A679">
        <v>46</v>
      </c>
      <c r="B679" t="s">
        <v>294</v>
      </c>
      <c r="C679" t="s">
        <v>115</v>
      </c>
      <c r="D679" t="s">
        <v>391</v>
      </c>
      <c r="E679" t="s">
        <v>127</v>
      </c>
      <c r="F679" t="s">
        <v>390</v>
      </c>
      <c r="G679">
        <v>100</v>
      </c>
      <c r="H679" t="s">
        <v>306</v>
      </c>
      <c r="I679" t="s">
        <v>307</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294</v>
      </c>
      <c r="C680" t="s">
        <v>115</v>
      </c>
      <c r="F680" t="s">
        <v>132</v>
      </c>
      <c r="H680" t="s">
        <v>133</v>
      </c>
      <c r="I680" t="s">
        <v>308</v>
      </c>
      <c r="J680">
        <v>9</v>
      </c>
      <c r="L680" t="str">
        <f t="shared" si="26"/>
        <v>insert into ms_module values('47','Employee','M','','','end','','nowhere',';from ms_employee order by empname ;','9','');</v>
      </c>
    </row>
    <row r="681" spans="1:12" ht="16.5" customHeight="1">
      <c r="A681">
        <v>48</v>
      </c>
      <c r="B681" t="s">
        <v>294</v>
      </c>
      <c r="C681" t="s">
        <v>115</v>
      </c>
      <c r="F681" t="s">
        <v>132</v>
      </c>
      <c r="H681" t="s">
        <v>134</v>
      </c>
      <c r="I681" t="s">
        <v>445</v>
      </c>
      <c r="J681">
        <v>10</v>
      </c>
      <c r="L681" t="str">
        <f t="shared" si="26"/>
        <v>insert into ms_module values('48','Employee','M','','','end','','where',';from ms_employee where concat(empno,empname,empphone) like "%w2%" order by empname ;','10','');</v>
      </c>
    </row>
    <row r="682" spans="1:12" ht="16.5" customHeight="1">
      <c r="A682">
        <v>49</v>
      </c>
      <c r="B682" t="s">
        <v>309</v>
      </c>
      <c r="C682" t="s">
        <v>115</v>
      </c>
      <c r="E682" t="s">
        <v>116</v>
      </c>
      <c r="F682" t="s">
        <v>117</v>
      </c>
      <c r="G682">
        <v>90</v>
      </c>
      <c r="H682" t="s">
        <v>310</v>
      </c>
      <c r="I682" t="s">
        <v>310</v>
      </c>
      <c r="J682">
        <v>1</v>
      </c>
      <c r="K682" t="b">
        <v>0</v>
      </c>
      <c r="L682" t="str">
        <f t="shared" si="26"/>
        <v>insert into ms_module values('49','User','M','','f1','text','90','userid','userid','1','FALSE');</v>
      </c>
    </row>
    <row r="683" spans="1:12" ht="16.5" customHeight="1">
      <c r="A683">
        <v>50</v>
      </c>
      <c r="B683" t="s">
        <v>309</v>
      </c>
      <c r="C683" t="s">
        <v>115</v>
      </c>
      <c r="E683" t="s">
        <v>119</v>
      </c>
      <c r="F683" t="s">
        <v>117</v>
      </c>
      <c r="G683">
        <v>100</v>
      </c>
      <c r="H683" t="s">
        <v>311</v>
      </c>
      <c r="I683" t="s">
        <v>312</v>
      </c>
      <c r="J683">
        <v>2</v>
      </c>
      <c r="K683" t="b">
        <v>1</v>
      </c>
      <c r="L683" t="str">
        <f t="shared" si="26"/>
        <v>insert into ms_module values('50','User','M','','f2','text','100','User Name','username','2','TRUE');</v>
      </c>
    </row>
    <row r="684" spans="1:12" ht="16.5" customHeight="1">
      <c r="A684">
        <v>51</v>
      </c>
      <c r="B684" t="s">
        <v>309</v>
      </c>
      <c r="C684" t="s">
        <v>115</v>
      </c>
      <c r="D684" t="s">
        <v>991</v>
      </c>
      <c r="E684" t="s">
        <v>121</v>
      </c>
      <c r="F684" t="s">
        <v>314</v>
      </c>
      <c r="G684">
        <v>0</v>
      </c>
      <c r="H684" t="s">
        <v>313</v>
      </c>
      <c r="I684" t="s">
        <v>314</v>
      </c>
      <c r="J684">
        <v>3</v>
      </c>
      <c r="K684" t="b">
        <v>1</v>
      </c>
      <c r="L684" t="str">
        <f t="shared" si="26"/>
        <v>insert into ms_module values('51','User','M','"******"','f3','password','0','Password','password','3','TRUE');</v>
      </c>
    </row>
    <row r="685" spans="1:12" ht="16.5" customHeight="1">
      <c r="A685">
        <v>52</v>
      </c>
      <c r="B685" t="s">
        <v>309</v>
      </c>
      <c r="C685" t="s">
        <v>115</v>
      </c>
      <c r="D685" t="s">
        <v>402</v>
      </c>
      <c r="E685" t="s">
        <v>123</v>
      </c>
      <c r="F685" t="s">
        <v>390</v>
      </c>
      <c r="G685">
        <v>100</v>
      </c>
      <c r="H685" t="s">
        <v>272</v>
      </c>
      <c r="I685" t="s">
        <v>414</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309</v>
      </c>
      <c r="C686" t="s">
        <v>115</v>
      </c>
      <c r="F686" t="s">
        <v>132</v>
      </c>
      <c r="H686" t="s">
        <v>133</v>
      </c>
      <c r="I686" t="s">
        <v>315</v>
      </c>
      <c r="J686">
        <v>5</v>
      </c>
      <c r="L686" t="str">
        <f t="shared" si="26"/>
        <v>insert into ms_module values('53','User','M','','','end','','nowhere',';from ms_user order by username ;','5','');</v>
      </c>
    </row>
    <row r="687" spans="1:12" ht="16.5" customHeight="1">
      <c r="A687">
        <v>54</v>
      </c>
      <c r="B687" t="s">
        <v>309</v>
      </c>
      <c r="C687" t="s">
        <v>115</v>
      </c>
      <c r="F687" t="s">
        <v>132</v>
      </c>
      <c r="H687" t="s">
        <v>134</v>
      </c>
      <c r="I687" t="s">
        <v>316</v>
      </c>
      <c r="J687">
        <v>6</v>
      </c>
      <c r="L687" t="str">
        <f t="shared" si="26"/>
        <v>insert into ms_module values('54','User','M','','','end','','where',';from ms_user where username like "%w2%" order by username ;','6','');</v>
      </c>
    </row>
    <row r="688" spans="1:12" ht="16.5" customHeight="1">
      <c r="A688">
        <v>55</v>
      </c>
      <c r="B688" t="s">
        <v>317</v>
      </c>
      <c r="C688" t="s">
        <v>115</v>
      </c>
      <c r="E688" t="s">
        <v>116</v>
      </c>
      <c r="F688" t="s">
        <v>117</v>
      </c>
      <c r="G688">
        <v>90</v>
      </c>
      <c r="H688" t="s">
        <v>318</v>
      </c>
      <c r="I688" t="s">
        <v>318</v>
      </c>
      <c r="J688">
        <v>1</v>
      </c>
      <c r="K688" t="b">
        <v>0</v>
      </c>
      <c r="L688" t="str">
        <f t="shared" si="26"/>
        <v>insert into ms_module values('55','Membership','M','','f1','text','90','memberid','memberid','1','FALSE');</v>
      </c>
    </row>
    <row r="689" spans="1:12" ht="16.5" customHeight="1">
      <c r="A689">
        <v>56</v>
      </c>
      <c r="B689" t="s">
        <v>317</v>
      </c>
      <c r="C689" t="s">
        <v>115</v>
      </c>
      <c r="E689" t="s">
        <v>119</v>
      </c>
      <c r="F689" t="s">
        <v>117</v>
      </c>
      <c r="G689">
        <v>100</v>
      </c>
      <c r="H689" t="s">
        <v>319</v>
      </c>
      <c r="I689" t="s">
        <v>320</v>
      </c>
      <c r="J689">
        <v>2</v>
      </c>
      <c r="K689" t="b">
        <v>1</v>
      </c>
      <c r="L689" t="str">
        <f t="shared" si="26"/>
        <v>insert into ms_module values('56','Membership','M','','f2','text','100','Member No','memberno','2','TRUE');</v>
      </c>
    </row>
    <row r="690" spans="1:12" ht="16.5" customHeight="1">
      <c r="A690">
        <v>57</v>
      </c>
      <c r="B690" t="s">
        <v>317</v>
      </c>
      <c r="C690" t="s">
        <v>115</v>
      </c>
      <c r="E690" t="s">
        <v>121</v>
      </c>
      <c r="F690" t="s">
        <v>117</v>
      </c>
      <c r="G690">
        <v>100</v>
      </c>
      <c r="H690" t="s">
        <v>321</v>
      </c>
      <c r="I690" t="s">
        <v>322</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317</v>
      </c>
      <c r="C691" t="s">
        <v>115</v>
      </c>
      <c r="D691" t="s">
        <v>392</v>
      </c>
      <c r="E691" t="s">
        <v>123</v>
      </c>
      <c r="F691" t="s">
        <v>54</v>
      </c>
      <c r="G691">
        <v>100</v>
      </c>
      <c r="H691" t="s">
        <v>323</v>
      </c>
      <c r="I691" t="s">
        <v>324</v>
      </c>
      <c r="J691">
        <v>4</v>
      </c>
      <c r="K691" t="b">
        <v>1</v>
      </c>
      <c r="L691" t="str">
        <f t="shared" si="27"/>
        <v>insert into ms_module values('58','Membership','M','today','f4','date','100','Birth of Date','DATE_FORMAT(birthdate,"%d/%m/%Y")','4','TRUE');</v>
      </c>
    </row>
    <row r="692" spans="1:12" ht="16.5" customHeight="1">
      <c r="A692">
        <v>59</v>
      </c>
      <c r="B692" t="s">
        <v>317</v>
      </c>
      <c r="C692" t="s">
        <v>115</v>
      </c>
      <c r="D692" t="s">
        <v>392</v>
      </c>
      <c r="E692" t="s">
        <v>124</v>
      </c>
      <c r="F692" t="s">
        <v>54</v>
      </c>
      <c r="G692">
        <v>100</v>
      </c>
      <c r="H692" t="s">
        <v>304</v>
      </c>
      <c r="I692" t="s">
        <v>305</v>
      </c>
      <c r="J692">
        <v>5</v>
      </c>
      <c r="K692" t="b">
        <v>1</v>
      </c>
      <c r="L692" t="str">
        <f t="shared" si="27"/>
        <v>insert into ms_module values('59','Membership','M','today','f5','date','100','Start Date','DATE_FORMAT(startdate,"%d/%m/%Y")','5','TRUE');</v>
      </c>
    </row>
    <row r="693" spans="1:12" ht="16.5" customHeight="1">
      <c r="A693">
        <v>60</v>
      </c>
      <c r="B693" t="s">
        <v>317</v>
      </c>
      <c r="C693" t="s">
        <v>115</v>
      </c>
      <c r="D693" t="s">
        <v>392</v>
      </c>
      <c r="E693" t="s">
        <v>125</v>
      </c>
      <c r="F693" t="s">
        <v>54</v>
      </c>
      <c r="G693">
        <v>100</v>
      </c>
      <c r="H693" t="s">
        <v>325</v>
      </c>
      <c r="I693" t="s">
        <v>326</v>
      </c>
      <c r="J693">
        <v>6</v>
      </c>
      <c r="K693" t="b">
        <v>1</v>
      </c>
      <c r="L693" t="str">
        <f t="shared" si="27"/>
        <v>insert into ms_module values('60','Membership','M','today','f6','date','100','Exp. Date','DATE_FORMAT(expdate,"%d/%m/%Y")','6','TRUE');</v>
      </c>
    </row>
    <row r="694" spans="1:12" ht="16.5" customHeight="1">
      <c r="A694">
        <v>61</v>
      </c>
      <c r="B694" t="s">
        <v>317</v>
      </c>
      <c r="C694" t="s">
        <v>115</v>
      </c>
      <c r="D694" t="s">
        <v>415</v>
      </c>
      <c r="E694" t="s">
        <v>126</v>
      </c>
      <c r="F694" t="s">
        <v>390</v>
      </c>
      <c r="G694">
        <v>100</v>
      </c>
      <c r="H694" t="s">
        <v>327</v>
      </c>
      <c r="I694" t="s">
        <v>328</v>
      </c>
      <c r="J694">
        <v>7</v>
      </c>
      <c r="K694" t="b">
        <v>1</v>
      </c>
      <c r="L694" t="str">
        <f t="shared" si="27"/>
        <v>insert into ms_module values('61','Membership','M','select "Standard" as code,"Standard" as name','f7','combo','100','Member Type','membertype','7','TRUE');</v>
      </c>
    </row>
    <row r="695" spans="1:12" ht="16.5" customHeight="1">
      <c r="A695">
        <v>62</v>
      </c>
      <c r="B695" t="s">
        <v>317</v>
      </c>
      <c r="C695" t="s">
        <v>115</v>
      </c>
      <c r="E695" t="s">
        <v>127</v>
      </c>
      <c r="F695" t="s">
        <v>117</v>
      </c>
      <c r="G695">
        <v>100</v>
      </c>
      <c r="H695" t="s">
        <v>300</v>
      </c>
      <c r="I695" t="s">
        <v>329</v>
      </c>
      <c r="J695">
        <v>8</v>
      </c>
      <c r="K695" t="b">
        <v>1</v>
      </c>
      <c r="L695" t="str">
        <f t="shared" si="27"/>
        <v>insert into ms_module values('62','Membership','M','','f8','text','100','Phone','phone','8','TRUE');</v>
      </c>
    </row>
    <row r="696" spans="1:12" ht="16.5" customHeight="1">
      <c r="A696">
        <v>63</v>
      </c>
      <c r="B696" t="s">
        <v>317</v>
      </c>
      <c r="C696" t="s">
        <v>115</v>
      </c>
      <c r="E696" t="s">
        <v>129</v>
      </c>
      <c r="F696" t="s">
        <v>117</v>
      </c>
      <c r="G696">
        <v>100</v>
      </c>
      <c r="H696" t="s">
        <v>337</v>
      </c>
      <c r="I696" t="s">
        <v>338</v>
      </c>
      <c r="J696">
        <v>9</v>
      </c>
      <c r="K696" t="b">
        <v>1</v>
      </c>
      <c r="L696" t="str">
        <f t="shared" si="27"/>
        <v>insert into ms_module values('63','Membership','M','','f9','text','100','Email','email','9','TRUE');</v>
      </c>
    </row>
    <row r="697" spans="1:12" ht="16.5" customHeight="1">
      <c r="A697">
        <v>64</v>
      </c>
      <c r="B697" t="s">
        <v>317</v>
      </c>
      <c r="C697" t="s">
        <v>115</v>
      </c>
      <c r="E697" t="s">
        <v>130</v>
      </c>
      <c r="F697" t="s">
        <v>117</v>
      </c>
      <c r="G697">
        <v>100</v>
      </c>
      <c r="H697" t="s">
        <v>302</v>
      </c>
      <c r="I697" t="s">
        <v>330</v>
      </c>
      <c r="J697">
        <v>10</v>
      </c>
      <c r="K697" t="b">
        <v>1</v>
      </c>
      <c r="L697" t="str">
        <f t="shared" si="27"/>
        <v>insert into ms_module values('64','Membership','M','','f10','text','100','Address','address','10','TRUE');</v>
      </c>
    </row>
    <row r="698" spans="1:12" ht="16.5" customHeight="1">
      <c r="A698">
        <v>65</v>
      </c>
      <c r="B698" t="s">
        <v>317</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317</v>
      </c>
      <c r="C699" t="s">
        <v>115</v>
      </c>
      <c r="D699" t="s">
        <v>391</v>
      </c>
      <c r="E699" t="s">
        <v>137</v>
      </c>
      <c r="F699" t="s">
        <v>390</v>
      </c>
      <c r="G699">
        <v>100</v>
      </c>
      <c r="H699" t="s">
        <v>306</v>
      </c>
      <c r="I699" t="s">
        <v>307</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317</v>
      </c>
      <c r="C700" t="s">
        <v>115</v>
      </c>
      <c r="F700" t="s">
        <v>132</v>
      </c>
      <c r="H700" t="s">
        <v>133</v>
      </c>
      <c r="I700" t="s">
        <v>331</v>
      </c>
      <c r="J700">
        <v>13</v>
      </c>
      <c r="L700" t="str">
        <f t="shared" si="27"/>
        <v>insert into ms_module values('67','Membership','M','','','end','','nowhere',';from ms_membership order by membername ;','13','');</v>
      </c>
    </row>
    <row r="701" spans="1:12" ht="16.5" customHeight="1">
      <c r="A701">
        <v>68</v>
      </c>
      <c r="B701" t="s">
        <v>317</v>
      </c>
      <c r="C701" t="s">
        <v>115</v>
      </c>
      <c r="F701" t="s">
        <v>132</v>
      </c>
      <c r="H701" t="s">
        <v>134</v>
      </c>
      <c r="I701" t="s">
        <v>444</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332</v>
      </c>
      <c r="I702" t="s">
        <v>333</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334</v>
      </c>
      <c r="I703" t="s">
        <v>335</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336</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300</v>
      </c>
      <c r="I705" t="s">
        <v>329</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337</v>
      </c>
      <c r="I706" t="s">
        <v>338</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302</v>
      </c>
      <c r="I707" t="s">
        <v>330</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339</v>
      </c>
      <c r="I708" t="s">
        <v>340</v>
      </c>
      <c r="J708">
        <v>7</v>
      </c>
      <c r="K708" t="b">
        <v>1</v>
      </c>
      <c r="L708" t="str">
        <f t="shared" si="27"/>
        <v>insert into ms_module values('75','Customer','M','','f7','text','100','PIC','pic','7','TRUE');</v>
      </c>
    </row>
    <row r="709" spans="1:12" ht="16.5" customHeight="1">
      <c r="A709">
        <v>76</v>
      </c>
      <c r="B709" t="s">
        <v>159</v>
      </c>
      <c r="C709" t="s">
        <v>115</v>
      </c>
      <c r="D709" t="s">
        <v>392</v>
      </c>
      <c r="E709" t="s">
        <v>127</v>
      </c>
      <c r="F709" t="s">
        <v>54</v>
      </c>
      <c r="G709">
        <v>100</v>
      </c>
      <c r="H709" t="s">
        <v>304</v>
      </c>
      <c r="I709" t="s">
        <v>305</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391</v>
      </c>
      <c r="E711" t="s">
        <v>130</v>
      </c>
      <c r="F711" t="s">
        <v>390</v>
      </c>
      <c r="G711">
        <v>100</v>
      </c>
      <c r="H711" t="s">
        <v>306</v>
      </c>
      <c r="I711" t="s">
        <v>307</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341</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443</v>
      </c>
      <c r="J713">
        <v>12</v>
      </c>
      <c r="L713" t="str">
        <f t="shared" si="27"/>
        <v>insert into ms_module values('80','Customer','M','','','end','','where',';from ms_customer where concat(custno,custname,phone,email,pic) like "%w2%" order by custname ;','12','');</v>
      </c>
    </row>
    <row r="714" spans="1:12" ht="16.5" customHeight="1">
      <c r="A714">
        <v>81</v>
      </c>
      <c r="B714" t="s">
        <v>247</v>
      </c>
      <c r="C714" t="s">
        <v>115</v>
      </c>
      <c r="E714" t="s">
        <v>116</v>
      </c>
      <c r="F714" t="s">
        <v>117</v>
      </c>
      <c r="G714">
        <v>90</v>
      </c>
      <c r="H714" t="s">
        <v>342</v>
      </c>
      <c r="I714" t="s">
        <v>342</v>
      </c>
      <c r="J714">
        <v>1</v>
      </c>
      <c r="K714" t="b">
        <v>0</v>
      </c>
      <c r="L714" t="str">
        <f t="shared" si="27"/>
        <v>insert into ms_module values('81','Supplier','M','','f1','text','90','suppid','suppid','1','FALSE');</v>
      </c>
    </row>
    <row r="715" spans="1:12" ht="16.5" customHeight="1">
      <c r="A715">
        <v>82</v>
      </c>
      <c r="B715" t="s">
        <v>247</v>
      </c>
      <c r="C715" t="s">
        <v>115</v>
      </c>
      <c r="E715" t="s">
        <v>119</v>
      </c>
      <c r="F715" t="s">
        <v>117</v>
      </c>
      <c r="G715">
        <v>80</v>
      </c>
      <c r="H715" t="s">
        <v>343</v>
      </c>
      <c r="I715" t="s">
        <v>344</v>
      </c>
      <c r="J715">
        <v>2</v>
      </c>
      <c r="K715" t="b">
        <v>1</v>
      </c>
      <c r="L715" t="str">
        <f t="shared" si="27"/>
        <v>insert into ms_module values('82','Supplier','M','','f2','text','80','Supplier No','suppno','2','TRUE');</v>
      </c>
    </row>
    <row r="716" spans="1:12" ht="16.5" customHeight="1">
      <c r="A716">
        <v>83</v>
      </c>
      <c r="B716" t="s">
        <v>247</v>
      </c>
      <c r="C716" t="s">
        <v>115</v>
      </c>
      <c r="E716" t="s">
        <v>121</v>
      </c>
      <c r="F716" t="s">
        <v>117</v>
      </c>
      <c r="G716">
        <v>150</v>
      </c>
      <c r="H716" t="s">
        <v>345</v>
      </c>
      <c r="I716" t="s">
        <v>346</v>
      </c>
      <c r="J716">
        <v>3</v>
      </c>
      <c r="K716" t="b">
        <v>1</v>
      </c>
      <c r="L716" t="str">
        <f t="shared" si="27"/>
        <v>insert into ms_module values('83','Supplier','M','','f3','text','150','Supplier Name','suppname','3','TRUE');</v>
      </c>
    </row>
    <row r="717" spans="1:12" ht="16.5" customHeight="1">
      <c r="A717">
        <v>84</v>
      </c>
      <c r="B717" t="s">
        <v>247</v>
      </c>
      <c r="C717" t="s">
        <v>115</v>
      </c>
      <c r="E717" t="s">
        <v>123</v>
      </c>
      <c r="F717" t="s">
        <v>117</v>
      </c>
      <c r="G717">
        <v>100</v>
      </c>
      <c r="H717" t="s">
        <v>300</v>
      </c>
      <c r="I717" t="s">
        <v>329</v>
      </c>
      <c r="J717">
        <v>4</v>
      </c>
      <c r="K717" t="b">
        <v>1</v>
      </c>
      <c r="L717" t="str">
        <f t="shared" si="27"/>
        <v>insert into ms_module values('84','Supplier','M','','f4','text','100','Phone','phone','4','TRUE');</v>
      </c>
    </row>
    <row r="718" spans="1:12" ht="16.5" customHeight="1">
      <c r="A718">
        <v>85</v>
      </c>
      <c r="B718" t="s">
        <v>247</v>
      </c>
      <c r="C718" t="s">
        <v>115</v>
      </c>
      <c r="E718" t="s">
        <v>124</v>
      </c>
      <c r="F718" t="s">
        <v>117</v>
      </c>
      <c r="G718">
        <v>125</v>
      </c>
      <c r="H718" t="s">
        <v>337</v>
      </c>
      <c r="I718" t="s">
        <v>338</v>
      </c>
      <c r="J718">
        <v>5</v>
      </c>
      <c r="K718" t="b">
        <v>1</v>
      </c>
      <c r="L718" t="str">
        <f t="shared" si="27"/>
        <v>insert into ms_module values('85','Supplier','M','','f5','text','125','Email','email','5','TRUE');</v>
      </c>
    </row>
    <row r="719" spans="1:12" ht="16.5" customHeight="1">
      <c r="A719">
        <v>86</v>
      </c>
      <c r="B719" t="s">
        <v>247</v>
      </c>
      <c r="C719" t="s">
        <v>115</v>
      </c>
      <c r="E719" t="s">
        <v>125</v>
      </c>
      <c r="F719" t="s">
        <v>117</v>
      </c>
      <c r="G719">
        <v>100</v>
      </c>
      <c r="H719" t="s">
        <v>302</v>
      </c>
      <c r="I719" t="s">
        <v>330</v>
      </c>
      <c r="J719">
        <v>6</v>
      </c>
      <c r="K719" t="b">
        <v>1</v>
      </c>
      <c r="L719" t="str">
        <f t="shared" si="27"/>
        <v>insert into ms_module values('86','Supplier','M','','f6','text','100','Address','address','6','TRUE');</v>
      </c>
    </row>
    <row r="720" spans="1:12" ht="16.5" customHeight="1">
      <c r="A720">
        <v>87</v>
      </c>
      <c r="B720" t="s">
        <v>247</v>
      </c>
      <c r="C720" t="s">
        <v>115</v>
      </c>
      <c r="E720" t="s">
        <v>126</v>
      </c>
      <c r="F720" t="s">
        <v>117</v>
      </c>
      <c r="G720">
        <v>100</v>
      </c>
      <c r="H720" t="s">
        <v>339</v>
      </c>
      <c r="I720" t="s">
        <v>340</v>
      </c>
      <c r="J720">
        <v>7</v>
      </c>
      <c r="K720" t="b">
        <v>1</v>
      </c>
      <c r="L720" t="str">
        <f t="shared" si="27"/>
        <v>insert into ms_module values('87','Supplier','M','','f7','text','100','PIC','pic','7','TRUE');</v>
      </c>
    </row>
    <row r="721" spans="1:12" ht="16.5" customHeight="1">
      <c r="A721">
        <v>88</v>
      </c>
      <c r="B721" t="s">
        <v>247</v>
      </c>
      <c r="C721" t="s">
        <v>115</v>
      </c>
      <c r="D721" t="s">
        <v>392</v>
      </c>
      <c r="E721" t="s">
        <v>127</v>
      </c>
      <c r="F721" t="s">
        <v>54</v>
      </c>
      <c r="G721">
        <v>100</v>
      </c>
      <c r="H721" t="s">
        <v>304</v>
      </c>
      <c r="I721" t="s">
        <v>305</v>
      </c>
      <c r="J721">
        <v>8</v>
      </c>
      <c r="K721" t="b">
        <v>1</v>
      </c>
      <c r="L721" t="str">
        <f t="shared" si="27"/>
        <v>insert into ms_module values('88','Supplier','M','today','f8','date','100','Start Date','DATE_FORMAT(startdate,"%d/%m/%Y")','8','TRUE');</v>
      </c>
    </row>
    <row r="722" spans="1:12" ht="16.5" customHeight="1">
      <c r="A722">
        <v>89</v>
      </c>
      <c r="B722" t="s">
        <v>247</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247</v>
      </c>
      <c r="C723" t="s">
        <v>115</v>
      </c>
      <c r="D723" t="s">
        <v>391</v>
      </c>
      <c r="E723" t="s">
        <v>130</v>
      </c>
      <c r="F723" t="s">
        <v>390</v>
      </c>
      <c r="G723">
        <v>100</v>
      </c>
      <c r="H723" t="s">
        <v>306</v>
      </c>
      <c r="I723" t="s">
        <v>307</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247</v>
      </c>
      <c r="C724" t="s">
        <v>115</v>
      </c>
      <c r="F724" t="s">
        <v>132</v>
      </c>
      <c r="H724" t="s">
        <v>133</v>
      </c>
      <c r="I724" t="s">
        <v>347</v>
      </c>
      <c r="J724">
        <v>11</v>
      </c>
      <c r="L724" t="str">
        <f t="shared" si="28"/>
        <v>insert into ms_module values('91','Supplier','M','','','end','','nowhere',';from ms_supplier order by suppname ;','11','');</v>
      </c>
    </row>
    <row r="725" spans="1:12" ht="16.5" customHeight="1">
      <c r="A725">
        <v>92</v>
      </c>
      <c r="B725" t="s">
        <v>247</v>
      </c>
      <c r="C725" t="s">
        <v>115</v>
      </c>
      <c r="F725" t="s">
        <v>132</v>
      </c>
      <c r="H725" t="s">
        <v>134</v>
      </c>
      <c r="I725" t="s">
        <v>446</v>
      </c>
      <c r="J725">
        <v>12</v>
      </c>
      <c r="L725" t="str">
        <f t="shared" si="28"/>
        <v>insert into ms_module values('92','Supplier','M','','','end','','where',';from ms_supplier where concat(suppno,suppname,phone,email,pic) like "%w2%" order by suppname ;','12','');</v>
      </c>
    </row>
    <row r="726" spans="1:12" ht="16.5" customHeight="1">
      <c r="A726">
        <v>93</v>
      </c>
      <c r="B726" t="s">
        <v>348</v>
      </c>
      <c r="C726" t="s">
        <v>115</v>
      </c>
      <c r="E726" t="s">
        <v>116</v>
      </c>
      <c r="F726" t="s">
        <v>117</v>
      </c>
      <c r="G726">
        <v>80</v>
      </c>
      <c r="H726" t="s">
        <v>238</v>
      </c>
      <c r="I726" t="s">
        <v>361</v>
      </c>
      <c r="J726">
        <v>1</v>
      </c>
      <c r="K726" t="b">
        <v>0</v>
      </c>
      <c r="L726" t="str">
        <f t="shared" si="28"/>
        <v>insert into ms_module values('93','Pricing','M','','f1','text','80','itemid','a.itemid','1','FALSE');</v>
      </c>
    </row>
    <row r="727" spans="1:12" ht="16.5" customHeight="1">
      <c r="A727">
        <v>94</v>
      </c>
      <c r="B727" t="s">
        <v>348</v>
      </c>
      <c r="C727" t="s">
        <v>115</v>
      </c>
      <c r="E727" t="s">
        <v>119</v>
      </c>
      <c r="F727" t="s">
        <v>407</v>
      </c>
      <c r="G727">
        <v>100</v>
      </c>
      <c r="H727" t="s">
        <v>239</v>
      </c>
      <c r="I727" t="s">
        <v>240</v>
      </c>
      <c r="J727">
        <v>2</v>
      </c>
      <c r="K727" t="b">
        <v>1</v>
      </c>
      <c r="L727" t="str">
        <f t="shared" si="28"/>
        <v>insert into ms_module values('94','Pricing','M','','f2','text2','100','Item Code','itemcode','2','TRUE');</v>
      </c>
    </row>
    <row r="728" spans="1:12" ht="16.5" customHeight="1">
      <c r="A728">
        <v>95</v>
      </c>
      <c r="B728" t="s">
        <v>348</v>
      </c>
      <c r="C728" t="s">
        <v>115</v>
      </c>
      <c r="E728" t="s">
        <v>121</v>
      </c>
      <c r="F728" t="s">
        <v>407</v>
      </c>
      <c r="G728">
        <v>100</v>
      </c>
      <c r="H728" t="s">
        <v>241</v>
      </c>
      <c r="I728" t="s">
        <v>242</v>
      </c>
      <c r="J728">
        <v>3</v>
      </c>
      <c r="K728" t="b">
        <v>1</v>
      </c>
      <c r="L728" t="str">
        <f t="shared" si="28"/>
        <v>insert into ms_module values('95','Pricing','M','','f3','text2','100','Barcode','barcode','3','TRUE');</v>
      </c>
    </row>
    <row r="729" spans="1:12" ht="16.5" customHeight="1">
      <c r="A729">
        <v>96</v>
      </c>
      <c r="B729" t="s">
        <v>348</v>
      </c>
      <c r="C729" t="s">
        <v>115</v>
      </c>
      <c r="E729" t="s">
        <v>123</v>
      </c>
      <c r="F729" t="s">
        <v>407</v>
      </c>
      <c r="G729">
        <v>180</v>
      </c>
      <c r="H729" t="s">
        <v>243</v>
      </c>
      <c r="I729" t="s">
        <v>244</v>
      </c>
      <c r="J729">
        <v>4</v>
      </c>
      <c r="K729" t="b">
        <v>1</v>
      </c>
      <c r="L729" t="str">
        <f t="shared" si="28"/>
        <v>insert into ms_module values('96','Pricing','M','','f4','text2','180','Item Name','itemname','4','TRUE');</v>
      </c>
    </row>
    <row r="730" spans="1:12" ht="16.5" customHeight="1">
      <c r="A730">
        <v>97</v>
      </c>
      <c r="B730" t="s">
        <v>348</v>
      </c>
      <c r="C730" t="s">
        <v>115</v>
      </c>
      <c r="E730" t="s">
        <v>124</v>
      </c>
      <c r="F730" t="s">
        <v>407</v>
      </c>
      <c r="G730">
        <v>100</v>
      </c>
      <c r="H730" t="s">
        <v>245</v>
      </c>
      <c r="I730" t="s">
        <v>988</v>
      </c>
      <c r="J730">
        <v>5</v>
      </c>
      <c r="K730" t="b">
        <v>1</v>
      </c>
      <c r="L730" t="str">
        <f t="shared" si="28"/>
        <v>insert into ms_module values('97','Pricing','M','','f5','text2','100','Category','a.category','5','TRUE');</v>
      </c>
    </row>
    <row r="731" spans="1:12" ht="16.5" customHeight="1">
      <c r="A731">
        <v>98</v>
      </c>
      <c r="B731" t="s">
        <v>348</v>
      </c>
      <c r="C731" t="s">
        <v>115</v>
      </c>
      <c r="E731" t="s">
        <v>125</v>
      </c>
      <c r="F731" t="s">
        <v>434</v>
      </c>
      <c r="G731">
        <v>100</v>
      </c>
      <c r="H731" t="s">
        <v>349</v>
      </c>
      <c r="I731" t="s">
        <v>436</v>
      </c>
      <c r="J731">
        <v>6</v>
      </c>
      <c r="K731" t="b">
        <v>1</v>
      </c>
      <c r="L731" t="str">
        <f t="shared" si="28"/>
        <v>insert into ms_module values('98','Pricing','M','','f6','money2','100','Normal Price','unitprice','6','TRUE');</v>
      </c>
    </row>
    <row r="732" spans="1:12" ht="16.5" customHeight="1">
      <c r="A732">
        <v>99</v>
      </c>
      <c r="B732" t="s">
        <v>348</v>
      </c>
      <c r="C732" t="s">
        <v>115</v>
      </c>
      <c r="E732" t="s">
        <v>126</v>
      </c>
      <c r="F732" t="s">
        <v>435</v>
      </c>
      <c r="G732">
        <v>100</v>
      </c>
      <c r="H732" t="s">
        <v>350</v>
      </c>
      <c r="I732" t="s">
        <v>437</v>
      </c>
      <c r="J732">
        <v>7</v>
      </c>
      <c r="K732" t="b">
        <v>0</v>
      </c>
      <c r="L732" t="str">
        <f t="shared" si="28"/>
        <v>insert into ms_module values('99','Pricing','M','','f7','money','100','Member Price','memberprice','7','FALSE');</v>
      </c>
    </row>
    <row r="733" spans="1:12" ht="16.5" customHeight="1">
      <c r="A733">
        <v>100</v>
      </c>
      <c r="B733" t="s">
        <v>348</v>
      </c>
      <c r="C733" t="s">
        <v>115</v>
      </c>
      <c r="E733" t="s">
        <v>127</v>
      </c>
      <c r="F733" t="s">
        <v>435</v>
      </c>
      <c r="G733">
        <v>100</v>
      </c>
      <c r="H733" t="s">
        <v>351</v>
      </c>
      <c r="I733" t="s">
        <v>438</v>
      </c>
      <c r="J733">
        <v>8</v>
      </c>
      <c r="K733" t="b">
        <v>0</v>
      </c>
      <c r="L733" t="str">
        <f t="shared" si="28"/>
        <v>insert into ms_module values('100','Pricing','M','','f8','money','100','Cust. Price','custprice','8','FALSE');</v>
      </c>
    </row>
    <row r="734" spans="1:12" ht="16.5" customHeight="1">
      <c r="A734">
        <v>101</v>
      </c>
      <c r="B734" t="s">
        <v>348</v>
      </c>
      <c r="C734" t="s">
        <v>115</v>
      </c>
      <c r="E734" t="s">
        <v>129</v>
      </c>
      <c r="F734" t="s">
        <v>435</v>
      </c>
      <c r="G734">
        <v>80</v>
      </c>
      <c r="H734" t="s">
        <v>352</v>
      </c>
      <c r="I734" t="s">
        <v>353</v>
      </c>
      <c r="J734">
        <v>9</v>
      </c>
      <c r="K734" t="b">
        <v>1</v>
      </c>
      <c r="L734" t="str">
        <f t="shared" si="28"/>
        <v>insert into ms_module values('101','Pricing','M','','f9','money','80','Normal Discount','normaldisc','9','TRUE');</v>
      </c>
    </row>
    <row r="735" spans="1:12" ht="16.5" customHeight="1">
      <c r="A735">
        <v>102</v>
      </c>
      <c r="B735" t="s">
        <v>348</v>
      </c>
      <c r="C735" t="s">
        <v>115</v>
      </c>
      <c r="E735" t="s">
        <v>130</v>
      </c>
      <c r="F735" t="s">
        <v>435</v>
      </c>
      <c r="G735">
        <v>80</v>
      </c>
      <c r="H735" t="s">
        <v>354</v>
      </c>
      <c r="I735" t="s">
        <v>355</v>
      </c>
      <c r="J735">
        <v>10</v>
      </c>
      <c r="K735" t="b">
        <v>1</v>
      </c>
      <c r="L735" t="str">
        <f t="shared" si="28"/>
        <v>insert into ms_module values('102','Pricing','M','','f10','money','80','Member Discount','memberdisc','10','TRUE');</v>
      </c>
    </row>
    <row r="736" spans="1:12" ht="16.5" customHeight="1">
      <c r="A736">
        <v>103</v>
      </c>
      <c r="B736" t="s">
        <v>348</v>
      </c>
      <c r="C736" t="s">
        <v>115</v>
      </c>
      <c r="E736" t="s">
        <v>131</v>
      </c>
      <c r="F736" t="s">
        <v>435</v>
      </c>
      <c r="G736">
        <v>80</v>
      </c>
      <c r="H736" t="s">
        <v>356</v>
      </c>
      <c r="I736" t="s">
        <v>357</v>
      </c>
      <c r="J736">
        <v>11</v>
      </c>
      <c r="K736" t="b">
        <v>1</v>
      </c>
      <c r="L736" t="str">
        <f t="shared" si="28"/>
        <v>insert into ms_module values('103','Pricing','M','','f11','money','80','Cust. Discount','custdisc','11','TRUE');</v>
      </c>
    </row>
    <row r="737" spans="1:12" ht="16.5" customHeight="1">
      <c r="A737">
        <v>104</v>
      </c>
      <c r="B737" t="s">
        <v>348</v>
      </c>
      <c r="C737" t="s">
        <v>115</v>
      </c>
      <c r="E737" t="s">
        <v>137</v>
      </c>
      <c r="F737" t="s">
        <v>407</v>
      </c>
      <c r="G737">
        <v>100</v>
      </c>
      <c r="H737" t="s">
        <v>358</v>
      </c>
      <c r="I737" t="s">
        <v>51</v>
      </c>
      <c r="J737">
        <v>12</v>
      </c>
      <c r="K737" t="b">
        <v>0</v>
      </c>
      <c r="L737" t="str">
        <f t="shared" si="28"/>
        <v>insert into ms_module values('104','Pricing','M','','f12','text2','100','Update by','updateby','12','FALSE');</v>
      </c>
    </row>
    <row r="738" spans="1:12" ht="16.5" customHeight="1">
      <c r="A738">
        <v>105</v>
      </c>
      <c r="B738" t="s">
        <v>348</v>
      </c>
      <c r="C738" t="s">
        <v>115</v>
      </c>
      <c r="D738" t="s">
        <v>392</v>
      </c>
      <c r="E738" t="s">
        <v>138</v>
      </c>
      <c r="F738" t="s">
        <v>407</v>
      </c>
      <c r="G738">
        <v>99</v>
      </c>
      <c r="H738" t="s">
        <v>359</v>
      </c>
      <c r="I738" t="s">
        <v>52</v>
      </c>
      <c r="J738">
        <v>13</v>
      </c>
      <c r="K738" t="b">
        <v>0</v>
      </c>
      <c r="L738" t="str">
        <f t="shared" si="28"/>
        <v>insert into ms_module values('105','Pricing','M','today','f13','text2','99','Update date','updatedate','13','FALSE');</v>
      </c>
    </row>
    <row r="739" spans="1:12" ht="16.5" customHeight="1">
      <c r="A739">
        <v>106</v>
      </c>
      <c r="B739" t="s">
        <v>348</v>
      </c>
      <c r="C739" t="s">
        <v>115</v>
      </c>
      <c r="E739" t="s">
        <v>139</v>
      </c>
      <c r="F739" t="s">
        <v>117</v>
      </c>
      <c r="G739">
        <v>100</v>
      </c>
      <c r="H739" t="s">
        <v>360</v>
      </c>
      <c r="I739" t="s">
        <v>361</v>
      </c>
      <c r="J739">
        <v>14</v>
      </c>
      <c r="K739" t="b">
        <v>0</v>
      </c>
      <c r="L739" t="str">
        <f t="shared" si="28"/>
        <v>insert into ms_module values('106','Pricing','M','','f14','text','100','itemid2','a.itemid','14','FALSE');</v>
      </c>
    </row>
    <row r="740" spans="1:12" ht="16.5" customHeight="1">
      <c r="A740">
        <v>107</v>
      </c>
      <c r="B740" t="s">
        <v>348</v>
      </c>
      <c r="C740" t="s">
        <v>115</v>
      </c>
      <c r="F740" t="s">
        <v>132</v>
      </c>
      <c r="H740" t="s">
        <v>133</v>
      </c>
      <c r="I740" t="s">
        <v>362</v>
      </c>
      <c r="J740">
        <v>15</v>
      </c>
      <c r="L740" t="str">
        <f t="shared" si="28"/>
        <v>insert into ms_module values('107','Pricing','M','','','end','','nowhere',';from ms_item a left join ms_pricing b on a.itemid=b.itemid order by itemname ;','15','');</v>
      </c>
    </row>
    <row r="741" spans="1:12" ht="16.5" customHeight="1">
      <c r="A741">
        <v>108</v>
      </c>
      <c r="B741" t="s">
        <v>348</v>
      </c>
      <c r="C741" t="s">
        <v>115</v>
      </c>
      <c r="F741" t="s">
        <v>132</v>
      </c>
      <c r="H741" t="s">
        <v>134</v>
      </c>
      <c r="I741" t="s">
        <v>363</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364</v>
      </c>
      <c r="C742" t="s">
        <v>115</v>
      </c>
      <c r="E742" t="s">
        <v>116</v>
      </c>
      <c r="F742" t="s">
        <v>117</v>
      </c>
      <c r="G742">
        <v>80</v>
      </c>
      <c r="H742" t="s">
        <v>263</v>
      </c>
      <c r="I742" t="s">
        <v>366</v>
      </c>
      <c r="J742">
        <v>1</v>
      </c>
      <c r="K742" t="b">
        <v>0</v>
      </c>
      <c r="L742" t="str">
        <f t="shared" si="28"/>
        <v>insert into ms_module values('109','Catpricing','M','','f1','text','80','catid','a.catid','1','FALSE');</v>
      </c>
    </row>
    <row r="743" spans="1:12" ht="16.5" customHeight="1">
      <c r="A743">
        <v>110</v>
      </c>
      <c r="B743" t="s">
        <v>364</v>
      </c>
      <c r="C743" t="s">
        <v>115</v>
      </c>
      <c r="E743" t="s">
        <v>119</v>
      </c>
      <c r="F743" t="s">
        <v>117</v>
      </c>
      <c r="G743">
        <v>100</v>
      </c>
      <c r="H743" t="s">
        <v>245</v>
      </c>
      <c r="I743" t="s">
        <v>264</v>
      </c>
      <c r="J743">
        <v>2</v>
      </c>
      <c r="K743" t="b">
        <v>1</v>
      </c>
      <c r="L743" t="str">
        <f t="shared" si="28"/>
        <v>insert into ms_module values('110','Catpricing','M','','f2','text','100','Category','catname','2','TRUE');</v>
      </c>
    </row>
    <row r="744" spans="1:12" ht="16.5" customHeight="1">
      <c r="A744">
        <v>111</v>
      </c>
      <c r="B744" t="s">
        <v>364</v>
      </c>
      <c r="C744" t="s">
        <v>115</v>
      </c>
      <c r="E744" t="s">
        <v>121</v>
      </c>
      <c r="F744" t="s">
        <v>117</v>
      </c>
      <c r="G744">
        <v>80</v>
      </c>
      <c r="H744" t="s">
        <v>704</v>
      </c>
      <c r="I744" t="s">
        <v>353</v>
      </c>
      <c r="J744">
        <v>3</v>
      </c>
      <c r="K744" t="b">
        <v>1</v>
      </c>
      <c r="L744" t="str">
        <f t="shared" si="28"/>
        <v>insert into ms_module values('111','Catpricing','M','','f3','text','80','Normal Disc','normaldisc','3','TRUE');</v>
      </c>
    </row>
    <row r="745" spans="1:12" ht="16.5" customHeight="1">
      <c r="A745">
        <v>112</v>
      </c>
      <c r="B745" t="s">
        <v>364</v>
      </c>
      <c r="C745" t="s">
        <v>115</v>
      </c>
      <c r="E745" t="s">
        <v>123</v>
      </c>
      <c r="F745" t="s">
        <v>117</v>
      </c>
      <c r="G745">
        <v>80</v>
      </c>
      <c r="H745" t="s">
        <v>705</v>
      </c>
      <c r="I745" t="s">
        <v>355</v>
      </c>
      <c r="J745">
        <v>4</v>
      </c>
      <c r="K745" t="b">
        <v>1</v>
      </c>
      <c r="L745" t="str">
        <f t="shared" si="28"/>
        <v>insert into ms_module values('112','Catpricing','M','','f4','text','80','Member Disc','memberdisc','4','TRUE');</v>
      </c>
    </row>
    <row r="746" spans="1:12" ht="16.5" customHeight="1">
      <c r="A746">
        <v>113</v>
      </c>
      <c r="B746" t="s">
        <v>364</v>
      </c>
      <c r="C746" t="s">
        <v>115</v>
      </c>
      <c r="E746" t="s">
        <v>124</v>
      </c>
      <c r="F746" t="s">
        <v>117</v>
      </c>
      <c r="G746">
        <v>80</v>
      </c>
      <c r="H746" t="s">
        <v>706</v>
      </c>
      <c r="I746" t="s">
        <v>357</v>
      </c>
      <c r="J746">
        <v>5</v>
      </c>
      <c r="K746" t="b">
        <v>1</v>
      </c>
      <c r="L746" t="str">
        <f t="shared" si="28"/>
        <v>insert into ms_module values('113','Catpricing','M','','f5','text','80','Cust. Disc','custdisc','5','TRUE');</v>
      </c>
    </row>
    <row r="747" spans="1:12" ht="16.5" customHeight="1">
      <c r="A747">
        <v>114</v>
      </c>
      <c r="B747" t="s">
        <v>364</v>
      </c>
      <c r="C747" t="s">
        <v>115</v>
      </c>
      <c r="E747" t="s">
        <v>125</v>
      </c>
      <c r="F747" t="s">
        <v>407</v>
      </c>
      <c r="G747">
        <v>100</v>
      </c>
      <c r="H747" t="s">
        <v>358</v>
      </c>
      <c r="I747" t="s">
        <v>51</v>
      </c>
      <c r="J747">
        <v>6</v>
      </c>
      <c r="K747" t="b">
        <v>0</v>
      </c>
      <c r="L747" t="str">
        <f t="shared" si="28"/>
        <v>insert into ms_module values('114','Catpricing','M','','f6','text2','100','Update by','updateby','6','FALSE');</v>
      </c>
    </row>
    <row r="748" spans="1:12" ht="16.5" customHeight="1">
      <c r="A748">
        <v>115</v>
      </c>
      <c r="B748" t="s">
        <v>364</v>
      </c>
      <c r="C748" t="s">
        <v>115</v>
      </c>
      <c r="E748" t="s">
        <v>126</v>
      </c>
      <c r="F748" t="s">
        <v>407</v>
      </c>
      <c r="G748">
        <v>135</v>
      </c>
      <c r="H748" t="s">
        <v>359</v>
      </c>
      <c r="I748" t="s">
        <v>52</v>
      </c>
      <c r="J748">
        <v>7</v>
      </c>
      <c r="K748" t="b">
        <v>0</v>
      </c>
      <c r="L748" t="str">
        <f t="shared" si="28"/>
        <v>insert into ms_module values('115','Catpricing','M','','f7','text2','135','Update date','updatedate','7','FALSE');</v>
      </c>
    </row>
    <row r="749" spans="1:12" ht="16.5" customHeight="1">
      <c r="A749">
        <v>116</v>
      </c>
      <c r="B749" t="s">
        <v>364</v>
      </c>
      <c r="C749" t="s">
        <v>115</v>
      </c>
      <c r="E749" t="s">
        <v>127</v>
      </c>
      <c r="F749" t="s">
        <v>117</v>
      </c>
      <c r="G749">
        <v>100</v>
      </c>
      <c r="H749" t="s">
        <v>365</v>
      </c>
      <c r="I749" t="s">
        <v>366</v>
      </c>
      <c r="J749">
        <v>8</v>
      </c>
      <c r="K749" t="b">
        <v>0</v>
      </c>
      <c r="L749" t="str">
        <f t="shared" si="28"/>
        <v>insert into ms_module values('116','Catpricing','M','','f8','text','100','catid2','a.catid','8','FALSE');</v>
      </c>
    </row>
    <row r="750" spans="1:12" ht="16.5" customHeight="1">
      <c r="A750">
        <v>117</v>
      </c>
      <c r="B750" t="s">
        <v>364</v>
      </c>
      <c r="C750" t="s">
        <v>115</v>
      </c>
      <c r="F750" t="s">
        <v>132</v>
      </c>
      <c r="H750" t="s">
        <v>133</v>
      </c>
      <c r="I750" t="s">
        <v>367</v>
      </c>
      <c r="J750">
        <v>9</v>
      </c>
      <c r="L750" t="str">
        <f t="shared" si="28"/>
        <v>insert into ms_module values('117','Catpricing','M','','','end','','nowhere',';from ms_category a LEFT JOIN ms_catpricing b ON a.catid=b.catid ORDER BY catname ;','9','');</v>
      </c>
    </row>
    <row r="751" spans="1:12" ht="16.5" customHeight="1">
      <c r="A751">
        <v>118</v>
      </c>
      <c r="B751" t="s">
        <v>364</v>
      </c>
      <c r="C751" t="s">
        <v>115</v>
      </c>
      <c r="F751" t="s">
        <v>132</v>
      </c>
      <c r="H751" t="s">
        <v>134</v>
      </c>
      <c r="I751" t="s">
        <v>368</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451</v>
      </c>
      <c r="I752" t="s">
        <v>449</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452</v>
      </c>
      <c r="I753" t="s">
        <v>450</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453</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454</v>
      </c>
      <c r="J755">
        <v>4</v>
      </c>
      <c r="L755" t="str">
        <f t="shared" si="29"/>
        <v>insert into ms_module values('122','Salesman','M','M','','end','','where',';from ms_salesman where salesname like "%w2%" order by salesname ;','4','');</v>
      </c>
    </row>
    <row r="756" spans="1:12" ht="16.5" customHeight="1">
      <c r="A756">
        <v>123</v>
      </c>
      <c r="B756" t="s">
        <v>461</v>
      </c>
      <c r="C756" t="s">
        <v>115</v>
      </c>
      <c r="D756" t="s">
        <v>115</v>
      </c>
      <c r="E756" t="s">
        <v>116</v>
      </c>
      <c r="F756" t="s">
        <v>117</v>
      </c>
      <c r="G756">
        <v>90</v>
      </c>
      <c r="H756" t="s">
        <v>462</v>
      </c>
      <c r="I756" t="s">
        <v>463</v>
      </c>
      <c r="J756">
        <v>1</v>
      </c>
      <c r="K756" t="b">
        <v>0</v>
      </c>
      <c r="L756" t="str">
        <f t="shared" si="29"/>
        <v>insert into ms_module values('123','Warehouse','M','M','f1','text','90','Warehouse ID','warehouseid','1','FALSE');</v>
      </c>
    </row>
    <row r="757" spans="1:12" ht="16.5" customHeight="1">
      <c r="A757">
        <v>124</v>
      </c>
      <c r="B757" t="s">
        <v>461</v>
      </c>
      <c r="C757" t="s">
        <v>115</v>
      </c>
      <c r="D757" t="s">
        <v>115</v>
      </c>
      <c r="E757" t="s">
        <v>119</v>
      </c>
      <c r="F757" t="s">
        <v>117</v>
      </c>
      <c r="G757">
        <v>120</v>
      </c>
      <c r="H757" t="s">
        <v>461</v>
      </c>
      <c r="I757" t="s">
        <v>464</v>
      </c>
      <c r="J757">
        <v>2</v>
      </c>
      <c r="K757" t="b">
        <v>1</v>
      </c>
      <c r="L757" t="str">
        <f t="shared" si="29"/>
        <v>insert into ms_module values('124','Warehouse','M','M','f2','text','120','Warehouse','warehousename','2','TRUE');</v>
      </c>
    </row>
    <row r="758" spans="1:12" ht="16.5" customHeight="1">
      <c r="A758">
        <v>125</v>
      </c>
      <c r="B758" t="s">
        <v>461</v>
      </c>
      <c r="C758" t="s">
        <v>115</v>
      </c>
      <c r="D758" t="s">
        <v>115</v>
      </c>
      <c r="F758" t="s">
        <v>132</v>
      </c>
      <c r="H758" t="s">
        <v>133</v>
      </c>
      <c r="I758" t="s">
        <v>465</v>
      </c>
      <c r="J758">
        <v>3</v>
      </c>
      <c r="L758" t="str">
        <f t="shared" si="29"/>
        <v>insert into ms_module values('125','Warehouse','M','M','','end','','nowhere',';from ms_warehouse order by warehousename ;','3','');</v>
      </c>
    </row>
    <row r="759" spans="1:12" ht="16.5" customHeight="1">
      <c r="A759">
        <v>126</v>
      </c>
      <c r="B759" t="s">
        <v>461</v>
      </c>
      <c r="C759" t="s">
        <v>115</v>
      </c>
      <c r="D759" t="s">
        <v>115</v>
      </c>
      <c r="F759" t="s">
        <v>132</v>
      </c>
      <c r="H759" t="s">
        <v>134</v>
      </c>
      <c r="I759" t="s">
        <v>466</v>
      </c>
      <c r="J759">
        <v>4</v>
      </c>
      <c r="L759" t="str">
        <f t="shared" si="29"/>
        <v>insert into ms_module values('126','Warehouse','M','M','','end','','where',';from ms_warehouse where warehousename like "%w2%" order by warehousename ;','4','');</v>
      </c>
    </row>
    <row r="760" spans="1:12" ht="16.5" customHeight="1">
      <c r="A760">
        <v>127</v>
      </c>
      <c r="B760" t="s">
        <v>472</v>
      </c>
      <c r="C760" t="s">
        <v>115</v>
      </c>
      <c r="E760" t="s">
        <v>116</v>
      </c>
      <c r="F760" t="s">
        <v>117</v>
      </c>
      <c r="G760">
        <v>90</v>
      </c>
      <c r="H760" t="s">
        <v>473</v>
      </c>
      <c r="I760" t="s">
        <v>473</v>
      </c>
      <c r="J760">
        <v>1</v>
      </c>
      <c r="K760" t="b">
        <v>0</v>
      </c>
      <c r="L760" t="str">
        <f t="shared" si="29"/>
        <v>insert into ms_module values('127','Payment','M','','f1','text','90','paymentid','paymentid','1','FALSE');</v>
      </c>
    </row>
    <row r="761" spans="1:12" ht="16.5" customHeight="1">
      <c r="A761">
        <v>128</v>
      </c>
      <c r="B761" t="s">
        <v>472</v>
      </c>
      <c r="C761" t="s">
        <v>115</v>
      </c>
      <c r="E761" t="s">
        <v>119</v>
      </c>
      <c r="F761" t="s">
        <v>117</v>
      </c>
      <c r="G761">
        <v>120</v>
      </c>
      <c r="H761" t="s">
        <v>475</v>
      </c>
      <c r="I761" t="s">
        <v>474</v>
      </c>
      <c r="J761">
        <v>2</v>
      </c>
      <c r="K761" t="b">
        <v>1</v>
      </c>
      <c r="L761" t="str">
        <f t="shared" si="29"/>
        <v>insert into ms_module values('128','Payment','M','','f2','text','120','Payment Terms','setorantype','2','TRUE');</v>
      </c>
    </row>
    <row r="762" spans="1:12" ht="16.5" customHeight="1">
      <c r="A762">
        <v>129</v>
      </c>
      <c r="B762" t="s">
        <v>472</v>
      </c>
      <c r="C762" t="s">
        <v>115</v>
      </c>
      <c r="D762" t="s">
        <v>477</v>
      </c>
      <c r="E762" t="s">
        <v>121</v>
      </c>
      <c r="F762" t="s">
        <v>390</v>
      </c>
      <c r="G762">
        <v>100</v>
      </c>
      <c r="H762" t="s">
        <v>476</v>
      </c>
      <c r="I762" t="s">
        <v>486</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472</v>
      </c>
      <c r="C763" t="s">
        <v>115</v>
      </c>
      <c r="F763" t="s">
        <v>132</v>
      </c>
      <c r="H763" t="s">
        <v>133</v>
      </c>
      <c r="I763" t="s">
        <v>484</v>
      </c>
      <c r="J763">
        <v>4</v>
      </c>
      <c r="L763" t="str">
        <f t="shared" si="29"/>
        <v>insert into ms_module values('130','Payment','M','','','end','','nowhere',';from ms_payment order by setorantype ;','4','');</v>
      </c>
    </row>
    <row r="764" spans="1:12" ht="16.5" customHeight="1">
      <c r="A764">
        <v>131</v>
      </c>
      <c r="B764" t="s">
        <v>472</v>
      </c>
      <c r="C764" t="s">
        <v>115</v>
      </c>
      <c r="F764" t="s">
        <v>132</v>
      </c>
      <c r="H764" t="s">
        <v>134</v>
      </c>
      <c r="I764" t="s">
        <v>485</v>
      </c>
      <c r="J764">
        <v>5</v>
      </c>
      <c r="L764" t="str">
        <f t="shared" si="29"/>
        <v>insert into ms_module values('131','Payment','M','','','end','','where',';from ms_payment where setorantype like "%w2%" order by setorantype ;','5','');</v>
      </c>
    </row>
    <row r="765" spans="1:12" ht="16.5" customHeight="1">
      <c r="A765">
        <v>132</v>
      </c>
      <c r="B765" t="s">
        <v>1075</v>
      </c>
      <c r="C765" t="s">
        <v>115</v>
      </c>
      <c r="E765" t="s">
        <v>116</v>
      </c>
      <c r="F765" t="s">
        <v>407</v>
      </c>
      <c r="G765">
        <v>135</v>
      </c>
      <c r="H765" t="s">
        <v>239</v>
      </c>
      <c r="I765" t="s">
        <v>955</v>
      </c>
      <c r="J765">
        <v>1</v>
      </c>
      <c r="K765" t="b">
        <v>1</v>
      </c>
      <c r="L765" t="str">
        <f t="shared" si="29"/>
        <v>insert into ms_module values('132','SOPNAME','M','','f1','text2','135','Item Code','a.itemcode','1','TRUE');</v>
      </c>
    </row>
    <row r="766" spans="1:12" ht="16.5" customHeight="1">
      <c r="A766">
        <v>133</v>
      </c>
      <c r="B766" t="s">
        <v>1075</v>
      </c>
      <c r="C766" t="s">
        <v>115</v>
      </c>
      <c r="E766" t="s">
        <v>119</v>
      </c>
      <c r="F766" t="s">
        <v>407</v>
      </c>
      <c r="G766">
        <v>210</v>
      </c>
      <c r="H766" t="s">
        <v>742</v>
      </c>
      <c r="I766" t="s">
        <v>956</v>
      </c>
      <c r="J766">
        <v>2</v>
      </c>
      <c r="K766" t="b">
        <v>1</v>
      </c>
      <c r="L766" t="str">
        <f t="shared" si="29"/>
        <v>insert into ms_module values('133','SOPNAME','M','','f2','text2','210','Description','a.itemname','2','TRUE');</v>
      </c>
    </row>
    <row r="767" spans="1:12" ht="16.5" customHeight="1">
      <c r="A767">
        <v>134</v>
      </c>
      <c r="B767" t="s">
        <v>1075</v>
      </c>
      <c r="C767" t="s">
        <v>115</v>
      </c>
      <c r="E767" t="s">
        <v>121</v>
      </c>
      <c r="F767" t="s">
        <v>407</v>
      </c>
      <c r="G767">
        <v>80</v>
      </c>
      <c r="H767" t="s">
        <v>1088</v>
      </c>
      <c r="I767" t="s">
        <v>1089</v>
      </c>
      <c r="J767">
        <v>3</v>
      </c>
      <c r="K767" t="b">
        <v>1</v>
      </c>
      <c r="L767" t="str">
        <f t="shared" si="29"/>
        <v>insert into ms_module values('134','SOPNAME','M','','f3','text2','80','WH ID','a.warehouse','3','TRUE');</v>
      </c>
    </row>
    <row r="768" spans="1:12" ht="16.5" customHeight="1">
      <c r="A768">
        <v>135</v>
      </c>
      <c r="B768" t="s">
        <v>1075</v>
      </c>
      <c r="C768" t="s">
        <v>115</v>
      </c>
      <c r="E768" t="s">
        <v>123</v>
      </c>
      <c r="F768" t="s">
        <v>407</v>
      </c>
      <c r="G768">
        <v>100</v>
      </c>
      <c r="H768" t="s">
        <v>461</v>
      </c>
      <c r="I768" t="s">
        <v>1090</v>
      </c>
      <c r="J768">
        <v>4</v>
      </c>
      <c r="K768" t="b">
        <v>1</v>
      </c>
      <c r="L768" t="str">
        <f t="shared" si="29"/>
        <v>insert into ms_module values('135','SOPNAME','M','','f4','text2','100','Warehouse','(SELECT warehousename FROM ms_warehouse d WHERE a.warehouse=d.warehouseid)','4','TRUE');</v>
      </c>
    </row>
    <row r="769" spans="1:12" ht="16.5" customHeight="1">
      <c r="A769">
        <v>136</v>
      </c>
      <c r="B769" t="s">
        <v>1075</v>
      </c>
      <c r="C769" t="s">
        <v>115</v>
      </c>
      <c r="E769" t="s">
        <v>124</v>
      </c>
      <c r="F769" t="s">
        <v>407</v>
      </c>
      <c r="G769">
        <v>90</v>
      </c>
      <c r="H769" t="s">
        <v>245</v>
      </c>
      <c r="I769" t="s">
        <v>1091</v>
      </c>
      <c r="J769">
        <v>5</v>
      </c>
      <c r="K769" t="b">
        <v>1</v>
      </c>
      <c r="L769" t="str">
        <f t="shared" si="29"/>
        <v>insert into ms_module values('136','SOPNAME','M','','f5','text2','90','Category','(SELECT category FROM ms_item d WHERE a.itemcode=d.itemcode LIMIT 1)','5','TRUE');</v>
      </c>
    </row>
    <row r="770" spans="1:12" ht="16.5" customHeight="1">
      <c r="A770">
        <v>137</v>
      </c>
      <c r="B770" t="s">
        <v>1075</v>
      </c>
      <c r="C770" t="s">
        <v>115</v>
      </c>
      <c r="E770" t="s">
        <v>125</v>
      </c>
      <c r="F770" t="s">
        <v>407</v>
      </c>
      <c r="G770">
        <v>60</v>
      </c>
      <c r="H770" t="s">
        <v>251</v>
      </c>
      <c r="I770" t="s">
        <v>1092</v>
      </c>
      <c r="J770">
        <v>6</v>
      </c>
      <c r="K770" t="b">
        <v>1</v>
      </c>
      <c r="L770" t="str">
        <f t="shared" si="29"/>
        <v>insert into ms_module values('137','SOPNAME','M','','f6','text2','60','Unit','IFNULL(a.unit,"")','6','TRUE');</v>
      </c>
    </row>
    <row r="771" spans="1:12" ht="16.5" customHeight="1">
      <c r="A771">
        <v>138</v>
      </c>
      <c r="B771" t="s">
        <v>1075</v>
      </c>
      <c r="C771" t="s">
        <v>115</v>
      </c>
      <c r="E771" t="s">
        <v>126</v>
      </c>
      <c r="F771" t="s">
        <v>407</v>
      </c>
      <c r="G771">
        <v>75</v>
      </c>
      <c r="H771" t="s">
        <v>1076</v>
      </c>
      <c r="I771" s="17" t="s">
        <v>1094</v>
      </c>
      <c r="J771">
        <v>7</v>
      </c>
      <c r="K771" t="b">
        <v>1</v>
      </c>
      <c r="L771" t="str">
        <f t="shared" si="29"/>
        <v>insert into ms_module values('138','SOPNAME','M','','f7','text2','75','Begin Qty','SUM(a.beginqty)','7','TRUE');</v>
      </c>
    </row>
    <row r="772" spans="1:12" ht="16.5" customHeight="1">
      <c r="A772">
        <v>139</v>
      </c>
      <c r="B772" t="s">
        <v>1075</v>
      </c>
      <c r="C772" t="s">
        <v>115</v>
      </c>
      <c r="E772" t="s">
        <v>127</v>
      </c>
      <c r="F772" t="s">
        <v>407</v>
      </c>
      <c r="G772">
        <v>75</v>
      </c>
      <c r="H772" t="s">
        <v>1077</v>
      </c>
      <c r="I772" s="17" t="s">
        <v>1095</v>
      </c>
      <c r="J772">
        <v>8</v>
      </c>
      <c r="K772" t="b">
        <v>1</v>
      </c>
      <c r="L772" t="str">
        <f t="shared" si="29"/>
        <v>insert into ms_module values('139','SOPNAME','M','','f8','text2','75','In Qty','SUM(a.inqty)','8','TRUE');</v>
      </c>
    </row>
    <row r="773" spans="1:12" ht="16.5" customHeight="1">
      <c r="A773">
        <v>140</v>
      </c>
      <c r="B773" t="s">
        <v>1075</v>
      </c>
      <c r="C773" t="s">
        <v>115</v>
      </c>
      <c r="E773" t="s">
        <v>129</v>
      </c>
      <c r="F773" t="s">
        <v>407</v>
      </c>
      <c r="G773">
        <v>75</v>
      </c>
      <c r="H773" t="s">
        <v>1078</v>
      </c>
      <c r="I773" s="17" t="s">
        <v>1096</v>
      </c>
      <c r="J773">
        <v>9</v>
      </c>
      <c r="K773" t="b">
        <v>1</v>
      </c>
      <c r="L773" t="str">
        <f t="shared" si="29"/>
        <v>insert into ms_module values('140','SOPNAME','M','','f9','text2','75','Out Qty','SUM(a.outqty)','9','TRUE');</v>
      </c>
    </row>
    <row r="774" spans="1:12" ht="16.5" customHeight="1">
      <c r="A774">
        <v>141</v>
      </c>
      <c r="B774" t="s">
        <v>1075</v>
      </c>
      <c r="C774" t="s">
        <v>115</v>
      </c>
      <c r="E774" t="s">
        <v>130</v>
      </c>
      <c r="F774" t="s">
        <v>407</v>
      </c>
      <c r="G774">
        <v>75</v>
      </c>
      <c r="H774" t="s">
        <v>1079</v>
      </c>
      <c r="I774" s="17" t="s">
        <v>1122</v>
      </c>
      <c r="J774">
        <v>10</v>
      </c>
      <c r="K774" t="b">
        <v>1</v>
      </c>
      <c r="L774" t="str">
        <f t="shared" si="29"/>
        <v>insert into ms_module values('141','SOPNAME','M','','f10','text2','75','System Qty','SUM(a.beginqty)+SUM(a.inqty)-SUM(a.outqty) ','10','TRUE');</v>
      </c>
    </row>
    <row r="775" spans="1:12" ht="16.5" customHeight="1">
      <c r="A775">
        <v>142</v>
      </c>
      <c r="B775" t="s">
        <v>1075</v>
      </c>
      <c r="C775" t="s">
        <v>115</v>
      </c>
      <c r="E775" t="s">
        <v>131</v>
      </c>
      <c r="F775" t="s">
        <v>1114</v>
      </c>
      <c r="G775">
        <v>85</v>
      </c>
      <c r="H775" t="s">
        <v>1081</v>
      </c>
      <c r="I775" s="17" t="s">
        <v>1097</v>
      </c>
      <c r="J775">
        <v>11</v>
      </c>
      <c r="K775" t="b">
        <v>1</v>
      </c>
      <c r="L775" t="str">
        <f t="shared" si="29"/>
        <v>insert into ms_module values('142','SOPNAME','M','','f11','edit','85','Opname Qty','SUM(a.opnameqty)','11','TRUE');</v>
      </c>
    </row>
    <row r="776" spans="1:12" ht="16.5" customHeight="1">
      <c r="A776">
        <v>143</v>
      </c>
      <c r="B776" t="s">
        <v>1075</v>
      </c>
      <c r="C776" t="s">
        <v>115</v>
      </c>
      <c r="E776" t="s">
        <v>137</v>
      </c>
      <c r="F776" t="s">
        <v>407</v>
      </c>
      <c r="G776">
        <v>99</v>
      </c>
      <c r="H776" t="s">
        <v>1080</v>
      </c>
      <c r="I776" s="17" t="s">
        <v>1123</v>
      </c>
      <c r="J776">
        <v>12</v>
      </c>
      <c r="K776" t="b">
        <v>1</v>
      </c>
      <c r="L776" t="str">
        <f t="shared" si="29"/>
        <v>insert into ms_module values('143','SOPNAME','M','','f12','text2','99','Diff Qty','SUM(a.beginqty)+SUM(a.inqty)-SUM(a.outqty) -sum(a.opnameqty)','12','TRUE');</v>
      </c>
    </row>
    <row r="777" spans="1:12" ht="16.5" customHeight="1">
      <c r="A777">
        <v>144</v>
      </c>
      <c r="B777" t="s">
        <v>1075</v>
      </c>
      <c r="C777" t="s">
        <v>115</v>
      </c>
      <c r="F777" t="s">
        <v>132</v>
      </c>
      <c r="H777" t="s">
        <v>133</v>
      </c>
      <c r="I777" t="s">
        <v>1120</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1075</v>
      </c>
      <c r="C778" t="s">
        <v>115</v>
      </c>
      <c r="F778" t="s">
        <v>132</v>
      </c>
      <c r="H778" t="s">
        <v>134</v>
      </c>
      <c r="I778" t="s">
        <v>1119</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sheetData>
  <autoFilter ref="A1:L764">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0"/>
  <sheetViews>
    <sheetView topLeftCell="A96" workbookViewId="0">
      <selection activeCell="M96" sqref="M1:M1048576"/>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211</v>
      </c>
      <c r="B2" t="s">
        <v>212</v>
      </c>
      <c r="C2" t="s">
        <v>213</v>
      </c>
      <c r="D2" t="s">
        <v>214</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215</v>
      </c>
      <c r="B3" t="s">
        <v>216</v>
      </c>
      <c r="C3" t="s">
        <v>217</v>
      </c>
      <c r="M3" t="str">
        <f t="shared" ref="M3:M52" si="0">"if ($q=='"&amp;A3&amp;"'){$query="&amp;C3&amp;D3&amp;E3&amp;F3&amp;G3&amp;H3&amp;I3&amp;J3&amp;K3&amp;L3&amp;"}"</f>
        <v>if ($q=='Invoiceupdate'){$query="update tx_invoice set invtype='$dt[2]',journeyid='$dt[3]',clientid='$dt[4]',status='$dt[5]',notes='$dt[6]' where invno='$dt[0]'";}</v>
      </c>
    </row>
    <row r="4" spans="1:13">
      <c r="A4" t="s">
        <v>218</v>
      </c>
      <c r="B4" t="s">
        <v>219</v>
      </c>
      <c r="C4" t="s">
        <v>220</v>
      </c>
      <c r="M4" t="str">
        <f t="shared" si="0"/>
        <v>if ($q=='Invoicedelete'){$query="delete from tx_invoice where invno='$dt[0]'";}</v>
      </c>
    </row>
    <row r="5" spans="1:13">
      <c r="A5" t="s">
        <v>973</v>
      </c>
      <c r="C5" t="s">
        <v>978</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974</v>
      </c>
      <c r="C6" t="s">
        <v>979</v>
      </c>
      <c r="M6" t="str">
        <f t="shared" si="1"/>
        <v>if ($q=='Productupdate'){$query="update ms_item set itemcode='$dt[1]',barcode='$dt[2]',itemname='$dt[3]',category='$dt[4]',supplierid='$dt[5]',displayname='$dt[6]',unit='$dt[7]',costprice='".str_replace('.','',$dt[8])."',unitprice='".str_replace('.','',$dt[9])."',minstock='$dt[11]' where itemid='$dt[0]'";}</v>
      </c>
    </row>
    <row r="7" spans="1:13">
      <c r="A7" t="s">
        <v>975</v>
      </c>
      <c r="C7" t="s">
        <v>976</v>
      </c>
      <c r="M7" t="str">
        <f t="shared" si="1"/>
        <v>if ($q=='Productdelete'){$query="delete from ms_item where itemid='$dt[0]'";}</v>
      </c>
    </row>
    <row r="8" spans="1:13">
      <c r="A8" t="s">
        <v>980</v>
      </c>
      <c r="C8" t="s">
        <v>985</v>
      </c>
      <c r="M8" t="str">
        <f t="shared" ref="M8:M10" si="2">"if ($q=='"&amp;A8&amp;"'){$query="&amp;C8&amp;D8&amp;E8&amp;F8&amp;G8&amp;H8&amp;I8&amp;J8&amp;K8&amp;L8&amp;"}"</f>
        <v>if ($q=='Catpricinginsert'){$query="";}</v>
      </c>
    </row>
    <row r="9" spans="1:13">
      <c r="A9" t="s">
        <v>981</v>
      </c>
      <c r="C9" t="s">
        <v>983</v>
      </c>
      <c r="D9" t="s">
        <v>986</v>
      </c>
      <c r="E9" t="s">
        <v>987</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982</v>
      </c>
      <c r="C10" t="s">
        <v>985</v>
      </c>
      <c r="M10" t="str">
        <f t="shared" si="2"/>
        <v>if ($q=='Catpricingdelete'){$query="";}</v>
      </c>
    </row>
    <row r="11" spans="1:13">
      <c r="A11" t="s">
        <v>221</v>
      </c>
      <c r="C11" t="s">
        <v>222</v>
      </c>
      <c r="M11" t="str">
        <f t="shared" si="0"/>
        <v>if ($q=='Groupinsert'){$query="insert into ms_group(groupname) values('$dt[1]')";}</v>
      </c>
    </row>
    <row r="12" spans="1:13">
      <c r="A12" t="s">
        <v>223</v>
      </c>
      <c r="C12" t="s">
        <v>224</v>
      </c>
      <c r="M12" t="str">
        <f t="shared" si="0"/>
        <v>if ($q=='Groupupdate'){$query="update ms_group set groupname='$dt[1]' where groupid='$dt[0]'";}</v>
      </c>
    </row>
    <row r="13" spans="1:13">
      <c r="A13" t="s">
        <v>225</v>
      </c>
      <c r="C13" t="s">
        <v>226</v>
      </c>
      <c r="M13" t="str">
        <f t="shared" si="0"/>
        <v>if ($q=='Groupdelete'){$query="delete from ms_group where groupid='$dt[0]'";}</v>
      </c>
    </row>
    <row r="14" spans="1:13">
      <c r="A14" t="s">
        <v>227</v>
      </c>
      <c r="C14" t="s">
        <v>228</v>
      </c>
      <c r="M14" t="str">
        <f t="shared" si="0"/>
        <v>if ($q=='Courierinsert'){$query="insert into ms_courier(couriername) values('$dt[1]')";}</v>
      </c>
    </row>
    <row r="15" spans="1:13">
      <c r="A15" t="s">
        <v>229</v>
      </c>
      <c r="C15" t="s">
        <v>230</v>
      </c>
      <c r="M15" t="str">
        <f t="shared" si="0"/>
        <v>if ($q=='Courierupdate'){$query="update ms_courier set couriername='$dt[1]' where courierid='$dt[0]'";}</v>
      </c>
    </row>
    <row r="16" spans="1:13">
      <c r="A16" t="s">
        <v>231</v>
      </c>
      <c r="C16" t="s">
        <v>232</v>
      </c>
      <c r="M16" t="str">
        <f t="shared" si="0"/>
        <v>if ($q=='Courierdelete'){$query="delete from ms_courier where courierid='$dt[0]'";}</v>
      </c>
    </row>
    <row r="17" spans="1:13">
      <c r="A17" t="s">
        <v>369</v>
      </c>
      <c r="C17" t="s">
        <v>233</v>
      </c>
      <c r="M17" t="str">
        <f t="shared" si="0"/>
        <v>if ($q=='Unitinsert'){$query="insert into ms_satuan(satuanname) values('$dt[1]')";}</v>
      </c>
    </row>
    <row r="18" spans="1:13">
      <c r="A18" t="s">
        <v>370</v>
      </c>
      <c r="C18" t="s">
        <v>234</v>
      </c>
      <c r="M18" t="str">
        <f t="shared" si="0"/>
        <v>if ($q=='Unitupdate'){$query="update ms_satuan set satuanname='$dt[1]' where satuanid='$dt[0]'";}</v>
      </c>
    </row>
    <row r="19" spans="1:13">
      <c r="A19" t="s">
        <v>371</v>
      </c>
      <c r="C19" t="s">
        <v>235</v>
      </c>
      <c r="M19" t="str">
        <f t="shared" si="0"/>
        <v>if ($q=='Unitdelete'){$query="delete from ms_satuan where satuanid='$dt[0]'";}</v>
      </c>
    </row>
    <row r="20" spans="1:13">
      <c r="A20" t="s">
        <v>372</v>
      </c>
      <c r="C20" t="s">
        <v>375</v>
      </c>
      <c r="M20" t="str">
        <f t="shared" si="0"/>
        <v>if ($q=='Jabataninsert'){$query="insert into ms_jabatan(jabatanname) values('$dt[1]')";}</v>
      </c>
    </row>
    <row r="21" spans="1:13">
      <c r="A21" t="s">
        <v>373</v>
      </c>
      <c r="C21" t="s">
        <v>376</v>
      </c>
      <c r="M21" t="str">
        <f t="shared" si="0"/>
        <v>if ($q=='Jabatanupdate'){$query="update ms_jabatan set jabatanname='$dt[1]' where jabatanid='$dt[0]'";}</v>
      </c>
    </row>
    <row r="22" spans="1:13">
      <c r="A22" t="s">
        <v>374</v>
      </c>
      <c r="C22" t="s">
        <v>377</v>
      </c>
      <c r="M22" t="str">
        <f t="shared" si="0"/>
        <v>if ($q=='Jabatandelete'){$query="delete from ms_jabatan where jabatanid='$dt[0]'";}</v>
      </c>
    </row>
    <row r="23" spans="1:13">
      <c r="A23" t="s">
        <v>378</v>
      </c>
      <c r="C23" t="s">
        <v>381</v>
      </c>
      <c r="M23" t="str">
        <f t="shared" si="0"/>
        <v>if ($q=='Bankinsert'){$query="insert into ms_bank(bankname) values('$dt[1]')";}</v>
      </c>
    </row>
    <row r="24" spans="1:13">
      <c r="A24" t="s">
        <v>379</v>
      </c>
      <c r="C24" t="s">
        <v>382</v>
      </c>
      <c r="M24" t="str">
        <f t="shared" si="0"/>
        <v>if ($q=='Bankupdate'){$query="update ms_bank set bankname='$dt[1]' where bankid='$dt[0]'";}</v>
      </c>
    </row>
    <row r="25" spans="1:13">
      <c r="A25" t="s">
        <v>380</v>
      </c>
      <c r="C25" t="s">
        <v>383</v>
      </c>
      <c r="M25" t="str">
        <f t="shared" si="0"/>
        <v>if ($q=='Bankdelete'){$query="delete from ms_bank where bankid='$dt[0]'";}</v>
      </c>
    </row>
    <row r="26" spans="1:13">
      <c r="A26" t="s">
        <v>384</v>
      </c>
      <c r="C26" t="s">
        <v>387</v>
      </c>
      <c r="M26" t="str">
        <f t="shared" si="0"/>
        <v>if ($q=='Categoryinsert'){$query="insert into ms_category(catname) values('$dt[1]')";}</v>
      </c>
    </row>
    <row r="27" spans="1:13">
      <c r="A27" t="s">
        <v>385</v>
      </c>
      <c r="C27" t="s">
        <v>388</v>
      </c>
      <c r="M27" t="str">
        <f t="shared" si="0"/>
        <v>if ($q=='Categoryupdate'){$query="update ms_category set catname='$dt[1]' where catid='$dt[0]'";}</v>
      </c>
    </row>
    <row r="28" spans="1:13">
      <c r="A28" t="s">
        <v>386</v>
      </c>
      <c r="C28" t="s">
        <v>389</v>
      </c>
      <c r="M28" t="str">
        <f t="shared" si="0"/>
        <v>if ($q=='Categorydelete'){$query="delete from ms_category where catid='$dt[0]'";}</v>
      </c>
    </row>
    <row r="29" spans="1:13">
      <c r="A29" t="s">
        <v>394</v>
      </c>
      <c r="C29" t="s">
        <v>398</v>
      </c>
      <c r="M29" t="str">
        <f t="shared" si="0"/>
        <v>if ($q=='Employeeinsert'){$query="insert into ms_employee(empno,empname,empphone,empaddress,jabatan,startdate,status) values('$dt[1]','$dt[2]','$dt[3]','$dt[4]','$dt[5]','$dt[6]','$dt[7]')";}</v>
      </c>
    </row>
    <row r="30" spans="1:13">
      <c r="A30" t="s">
        <v>395</v>
      </c>
      <c r="C30" t="s">
        <v>399</v>
      </c>
      <c r="M30" t="str">
        <f t="shared" si="0"/>
        <v>if ($q=='Employeeupdate'){$query="update ms_employee set empno='$dt[1]',empname='$dt[2]',empphone='$dt[3]',empaddress='$dt[4]',jabatan='$dt[5]',startdate='$dt[6]',status='$dt[7]' where empid='$dt[0]'";}</v>
      </c>
    </row>
    <row r="31" spans="1:13">
      <c r="A31" t="s">
        <v>396</v>
      </c>
      <c r="C31" t="s">
        <v>400</v>
      </c>
      <c r="M31" t="str">
        <f t="shared" si="0"/>
        <v>if ($q=='Employeedelete'){$query="delete from ms_employee where empid='$dt[0]'";}</v>
      </c>
    </row>
    <row r="32" spans="1:13">
      <c r="A32" t="s">
        <v>403</v>
      </c>
      <c r="C32" t="s">
        <v>413</v>
      </c>
      <c r="M32" t="str">
        <f t="shared" si="0"/>
        <v>if ($q=='Userinsert'){$query="insert into ms_user(username,password,groupid) values('$dt[1]','$dt[3]','$dt[2]')";}</v>
      </c>
    </row>
    <row r="33" spans="1:13">
      <c r="A33" t="s">
        <v>404</v>
      </c>
      <c r="C33" t="s">
        <v>412</v>
      </c>
      <c r="D33" t="s">
        <v>408</v>
      </c>
      <c r="M33" t="str">
        <f t="shared" si="0"/>
        <v>if ($q=='Userupdate'){$query="update ms_user set username='$dt[1]',password=md5('$dt[3]'),groupid='$dt[2]' where userid='$dt[0]'";if ($dt[2]=='******'){$query="update ms_user set username='$dt[1]',groupid='$dt[3]' where userid='$dt[0]'";}}</v>
      </c>
    </row>
    <row r="34" spans="1:13">
      <c r="A34" t="s">
        <v>405</v>
      </c>
      <c r="C34" t="s">
        <v>406</v>
      </c>
      <c r="M34" t="str">
        <f t="shared" si="0"/>
        <v>if ($q=='Userdelete'){$query="delete from ms_user where userid='$dt[0]'";}</v>
      </c>
    </row>
    <row r="35" spans="1:13">
      <c r="A35" t="s">
        <v>416</v>
      </c>
      <c r="C35" t="s">
        <v>419</v>
      </c>
      <c r="M35" t="str">
        <f t="shared" si="0"/>
        <v>if ($q=='Membershipinsert'){$query="insert into ms_membership(memberno,membername,birthdate,startdate,expdate,membertype,phone,email,address,notes,status) values('$dt[1]','$dt[2]','$dt[3]','$dt[4]','$dt[5]','$dt[6]','$dt[7]','$dt[8]','$dt[9]','$dt[10]','$dt[11]')";}</v>
      </c>
    </row>
    <row r="36" spans="1:13">
      <c r="A36" t="s">
        <v>417</v>
      </c>
      <c r="C36" t="s">
        <v>420</v>
      </c>
      <c r="M36" t="str">
        <f t="shared" si="0"/>
        <v>if ($q=='Membershipupdate'){$query="update ms_membership set memberno='$dt[1]',membername='$dt[2]',birthdate='$dt[3]',startdate='$dt[4]',expdate='$dt[5]',membertype='$dt[6]',phone='$dt[7]',email='$dt[8]',address='$dt[9]',notes='$dt[10]',status='$dt[11]' where memberid='$dt[0]'";}</v>
      </c>
    </row>
    <row r="37" spans="1:13">
      <c r="A37" t="s">
        <v>418</v>
      </c>
      <c r="C37" t="s">
        <v>421</v>
      </c>
      <c r="M37" t="str">
        <f t="shared" si="0"/>
        <v>if ($q=='Membershipdelete'){$query="delete from ms_membership where memberid='$dt[0]'";}</v>
      </c>
    </row>
    <row r="38" spans="1:13">
      <c r="A38" t="s">
        <v>422</v>
      </c>
      <c r="C38" t="s">
        <v>425</v>
      </c>
      <c r="M38" t="str">
        <f t="shared" si="0"/>
        <v>if ($q=='Customerinsert'){$query="insert into ms_customer(custno,custname,phone,email,address,pic,startdate,notes,status) values('$dt[1]','$dt[2]','$dt[3]','$dt[4]','$dt[5]','$dt[6]','$dt[7]','$dt[8]','$dt[9]')";}</v>
      </c>
    </row>
    <row r="39" spans="1:13">
      <c r="A39" t="s">
        <v>423</v>
      </c>
      <c r="C39" t="s">
        <v>426</v>
      </c>
      <c r="M39" t="str">
        <f t="shared" si="0"/>
        <v>if ($q=='Customerupdate'){$query="update ms_customer set custno='$dt[1]',custname='$dt[2]',phone='$dt[3]',email='$dt[4]',address='$dt[5]',pic='$dt[6]',startdate='$dt[7]',notes='$dt[8]',status='$dt[9]' where custid='$dt[0]'";}</v>
      </c>
    </row>
    <row r="40" spans="1:13">
      <c r="A40" t="s">
        <v>424</v>
      </c>
      <c r="C40" t="s">
        <v>427</v>
      </c>
      <c r="M40" t="str">
        <f t="shared" si="0"/>
        <v>if ($q=='Customerdelete'){$query="delete from ms_customer where custid='$dt[0]'";}</v>
      </c>
    </row>
    <row r="41" spans="1:13">
      <c r="A41" t="s">
        <v>428</v>
      </c>
      <c r="C41" t="s">
        <v>431</v>
      </c>
      <c r="M41" t="str">
        <f t="shared" si="0"/>
        <v>if ($q=='Supplierinsert'){$query="insert into ms_supplier(suppno,suppname,phone,email,address,pic,startdate,notes,status) values('$dt[1]','$dt[2]','$dt[3]','$dt[4]','$dt[5]','$dt[6]','$dt[7]','$dt[8]','$dt[9]')";}</v>
      </c>
    </row>
    <row r="42" spans="1:13">
      <c r="A42" t="s">
        <v>429</v>
      </c>
      <c r="C42" t="s">
        <v>432</v>
      </c>
      <c r="M42" t="str">
        <f t="shared" si="0"/>
        <v>if ($q=='Supplierupdate'){$query="update ms_supplier set suppno='$dt[1]',suppname='$dt[2]',phone='$dt[3]',email='$dt[4]',address='$dt[5]',pic='$dt[6]',startdate='$dt[7]',notes='$dt[8]',status='$dt[9]' where suppid='$dt[0]'";}</v>
      </c>
    </row>
    <row r="43" spans="1:13">
      <c r="A43" t="s">
        <v>430</v>
      </c>
      <c r="C43" t="s">
        <v>433</v>
      </c>
      <c r="M43" t="str">
        <f t="shared" si="0"/>
        <v>if ($q=='Supplierdelete'){$query="delete from ms_supplier where suppid='$dt[0]'";}</v>
      </c>
    </row>
    <row r="44" spans="1:13">
      <c r="A44" t="s">
        <v>439</v>
      </c>
      <c r="C44" t="s">
        <v>985</v>
      </c>
      <c r="M44" t="str">
        <f t="shared" si="0"/>
        <v>if ($q=='Pricinginsert'){$query="";}</v>
      </c>
    </row>
    <row r="45" spans="1:13">
      <c r="A45" t="s">
        <v>440</v>
      </c>
      <c r="C45" t="s">
        <v>990</v>
      </c>
      <c r="D45" t="s">
        <v>989</v>
      </c>
      <c r="M45" t="str">
        <f t="shared" si="0"/>
        <v>if ($q=='Pricingupdate'){$query="insert into ms_pricing(itemid,normaldisc,memberdisc,custdisc,updatedate)values ('$dt[0]','$dt[6]','$dt[7]','$dt[8]',now())";$str="delete from ms_pricing where itemid='$dt[0]'";include("exec2.php"); }</v>
      </c>
    </row>
    <row r="46" spans="1:13">
      <c r="A46" t="s">
        <v>441</v>
      </c>
      <c r="C46" t="s">
        <v>442</v>
      </c>
      <c r="M46" t="str">
        <f t="shared" si="0"/>
        <v>if ($q=='Pricingdelete'){$query="delete from ms_pricing where itemid='$dt[0]'";}</v>
      </c>
    </row>
    <row r="47" spans="1:13">
      <c r="A47" t="s">
        <v>455</v>
      </c>
      <c r="C47" t="s">
        <v>458</v>
      </c>
      <c r="M47" t="str">
        <f t="shared" si="0"/>
        <v>if ($q=='Salesmaninsert'){$query="insert into ms_salesman(salesname) values('$dt[1]')";}</v>
      </c>
    </row>
    <row r="48" spans="1:13">
      <c r="A48" t="s">
        <v>456</v>
      </c>
      <c r="C48" t="s">
        <v>459</v>
      </c>
      <c r="M48" t="str">
        <f t="shared" si="0"/>
        <v>if ($q=='Salesmanupdate'){$query="update ms_salesman set salesname='$dt[1]' where salesid='$dt[0]'";}</v>
      </c>
    </row>
    <row r="49" spans="1:13">
      <c r="A49" t="s">
        <v>457</v>
      </c>
      <c r="C49" t="s">
        <v>460</v>
      </c>
      <c r="M49" t="str">
        <f t="shared" si="0"/>
        <v>if ($q=='Salesmandelete'){$query="delete from ms_salesman where salesid='$dt[0]'";}</v>
      </c>
    </row>
    <row r="50" spans="1:13">
      <c r="A50" t="s">
        <v>478</v>
      </c>
      <c r="C50" t="s">
        <v>481</v>
      </c>
      <c r="M50" t="str">
        <f t="shared" si="0"/>
        <v>if ($q=='paymentinsert'){$query="insert into ms_payment(setorantype,ppn) values('$dt[1]','$dt[2]')";}</v>
      </c>
    </row>
    <row r="51" spans="1:13">
      <c r="A51" t="s">
        <v>479</v>
      </c>
      <c r="C51" t="s">
        <v>482</v>
      </c>
      <c r="M51" t="str">
        <f t="shared" si="0"/>
        <v>if ($q=='paymentupdate'){$query="update ms_payment set setorantype='$dt[1]',ppn='$dt[2]' where paymentid='$dt[0]'";}</v>
      </c>
    </row>
    <row r="52" spans="1:13">
      <c r="A52" t="s">
        <v>480</v>
      </c>
      <c r="C52" t="s">
        <v>483</v>
      </c>
      <c r="M52" t="str">
        <f t="shared" si="0"/>
        <v>if ($q=='paymentdelete'){$query="delete from ms_payment where paymentid='$dt[0]'";}</v>
      </c>
    </row>
    <row r="53" spans="1:13">
      <c r="A53" t="s">
        <v>205</v>
      </c>
      <c r="B53" t="s">
        <v>208</v>
      </c>
      <c r="C53" t="s">
        <v>503</v>
      </c>
      <c r="D53" t="s">
        <v>491</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206</v>
      </c>
      <c r="B54" t="s">
        <v>209</v>
      </c>
      <c r="C54" t="s">
        <v>504</v>
      </c>
      <c r="D54" t="s">
        <v>103</v>
      </c>
      <c r="E54" t="s">
        <v>491</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207</v>
      </c>
      <c r="B55" t="s">
        <v>210</v>
      </c>
      <c r="C55" t="s">
        <v>179</v>
      </c>
      <c r="D55" t="s">
        <v>103</v>
      </c>
      <c r="M55" t="str">
        <f t="shared" si="3"/>
        <v>if ($q=="SOdelete"){$query="delete from tx_sales where orderno='$dt[0]'";$str="delete from tx_sales_d where orderno='$dt[0]'";include("exec2.php"); }</v>
      </c>
    </row>
    <row r="56" spans="1:13">
      <c r="A56" t="s">
        <v>549</v>
      </c>
      <c r="B56" t="s">
        <v>552</v>
      </c>
      <c r="C56" t="s">
        <v>561</v>
      </c>
      <c r="D56" t="s">
        <v>1099</v>
      </c>
      <c r="E56" t="s">
        <v>1098</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550</v>
      </c>
      <c r="B57" t="s">
        <v>553</v>
      </c>
      <c r="C57" t="s">
        <v>558</v>
      </c>
      <c r="D57" t="s">
        <v>1100</v>
      </c>
      <c r="E57" t="s">
        <v>1099</v>
      </c>
      <c r="F57" t="s">
        <v>1098</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551</v>
      </c>
      <c r="B58" t="s">
        <v>554</v>
      </c>
      <c r="C58" t="s">
        <v>1110</v>
      </c>
      <c r="D58" t="s">
        <v>555</v>
      </c>
      <c r="M58" t="str">
        <f t="shared" si="4"/>
        <v>if ($q=="SIdelete"){$query="delete from tx_salesinvoice where orderno='$dt[0]'"; $str="delete from tx_stock_all where transdesc like '%$dt[0]%'";include("exec2.php"); $str="delete from tx_salesinvoice_d where orderno='$dt[0]'";include("exec2.php"); }</v>
      </c>
    </row>
    <row r="59" spans="1:13">
      <c r="A59" t="s">
        <v>585</v>
      </c>
      <c r="B59" t="s">
        <v>588</v>
      </c>
      <c r="C59" t="s">
        <v>593</v>
      </c>
      <c r="D59" t="s">
        <v>600</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586</v>
      </c>
      <c r="B60" t="s">
        <v>589</v>
      </c>
      <c r="C60" t="s">
        <v>598</v>
      </c>
      <c r="D60" t="s">
        <v>591</v>
      </c>
      <c r="E60" t="s">
        <v>600</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587</v>
      </c>
      <c r="B61" t="s">
        <v>590</v>
      </c>
      <c r="C61" t="s">
        <v>592</v>
      </c>
      <c r="D61" t="s">
        <v>591</v>
      </c>
      <c r="M61" t="str">
        <f t="shared" si="5"/>
        <v>if ($q=="SPdelete"){$query="delete from tx_salespay where payno='$dt[0]'";$str="delete from tx_salespay_d where payno='$dt[0]'";include("exec2.php"); }</v>
      </c>
    </row>
    <row r="62" spans="1:13">
      <c r="A62" t="s">
        <v>605</v>
      </c>
      <c r="B62" t="s">
        <v>608</v>
      </c>
      <c r="C62" t="s">
        <v>621</v>
      </c>
      <c r="D62" t="s">
        <v>1101</v>
      </c>
      <c r="E62" t="s">
        <v>1109</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606</v>
      </c>
      <c r="B63" t="s">
        <v>609</v>
      </c>
      <c r="C63" t="s">
        <v>623</v>
      </c>
      <c r="D63" t="s">
        <v>1102</v>
      </c>
      <c r="E63" t="s">
        <v>1101</v>
      </c>
      <c r="F63" t="s">
        <v>1109</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607</v>
      </c>
      <c r="B64" t="s">
        <v>610</v>
      </c>
      <c r="C64" t="s">
        <v>1111</v>
      </c>
      <c r="D64" t="s">
        <v>611</v>
      </c>
      <c r="M64" t="str">
        <f t="shared" si="5"/>
        <v>if ($q=="SRdelete"){$query="delete from tx_salesreturn where returnno='$dt[0]'"; $str="delete from tx_stock_all where transdesc like '%$dt[0]%'";include("exec2.php"); $str="delete from tx_salesreturn_d where returnno='$dt[0]'";include("exec2.php"); }</v>
      </c>
    </row>
    <row r="65" spans="1:13">
      <c r="A65" t="s">
        <v>626</v>
      </c>
      <c r="B65" t="s">
        <v>629</v>
      </c>
      <c r="C65" t="s">
        <v>635</v>
      </c>
      <c r="D65" t="s">
        <v>634</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627</v>
      </c>
      <c r="B66" t="s">
        <v>630</v>
      </c>
      <c r="C66" t="s">
        <v>636</v>
      </c>
      <c r="D66" t="s">
        <v>633</v>
      </c>
      <c r="E66" t="s">
        <v>634</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628</v>
      </c>
      <c r="B67" t="s">
        <v>631</v>
      </c>
      <c r="C67" t="s">
        <v>632</v>
      </c>
      <c r="D67" t="s">
        <v>633</v>
      </c>
      <c r="M67" t="str">
        <f t="shared" si="5"/>
        <v>if ($q=="POdelete"){$query="delete from tx_purchase where orderno='$dt[0]'";$str="delete from tx_purchase_d where orderno='$dt[0]'";include("exec2.php"); }</v>
      </c>
    </row>
    <row r="68" spans="1:13">
      <c r="A68" t="s">
        <v>647</v>
      </c>
      <c r="B68" t="s">
        <v>650</v>
      </c>
      <c r="C68" t="s">
        <v>664</v>
      </c>
      <c r="D68" t="s">
        <v>1103</v>
      </c>
      <c r="E68" t="s">
        <v>1105</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648</v>
      </c>
      <c r="B69" t="s">
        <v>651</v>
      </c>
      <c r="C69" t="s">
        <v>663</v>
      </c>
      <c r="D69" t="s">
        <v>1104</v>
      </c>
      <c r="E69" t="s">
        <v>1103</v>
      </c>
      <c r="F69" t="s">
        <v>1105</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649</v>
      </c>
      <c r="B70" t="s">
        <v>652</v>
      </c>
      <c r="C70" t="s">
        <v>1112</v>
      </c>
      <c r="D70" t="s">
        <v>654</v>
      </c>
      <c r="E70" t="s">
        <v>654</v>
      </c>
      <c r="F70" t="s">
        <v>653</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673</v>
      </c>
      <c r="B71" t="s">
        <v>676</v>
      </c>
      <c r="C71" t="s">
        <v>679</v>
      </c>
      <c r="D71" t="s">
        <v>680</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674</v>
      </c>
      <c r="B72" t="s">
        <v>677</v>
      </c>
      <c r="C72" t="s">
        <v>702</v>
      </c>
      <c r="D72" t="s">
        <v>681</v>
      </c>
      <c r="E72" t="s">
        <v>680</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675</v>
      </c>
      <c r="B73" t="s">
        <v>678</v>
      </c>
      <c r="C73" t="s">
        <v>682</v>
      </c>
      <c r="D73" t="s">
        <v>681</v>
      </c>
      <c r="M73" t="str">
        <f t="shared" si="6"/>
        <v>if ($q=="PPdelete"){$query="delete from tx_purchasepay where payno='$dt[0]'";$str="delete from tx_purchasepay_d where payno='$dt[0]'";include("exec2.php"); }</v>
      </c>
    </row>
    <row r="74" spans="1:13">
      <c r="A74" t="s">
        <v>694</v>
      </c>
      <c r="B74" t="s">
        <v>697</v>
      </c>
      <c r="C74" t="s">
        <v>703</v>
      </c>
      <c r="D74" t="s">
        <v>1106</v>
      </c>
      <c r="E74" t="s">
        <v>1108</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695</v>
      </c>
      <c r="B75" t="s">
        <v>698</v>
      </c>
      <c r="C75" t="s">
        <v>701</v>
      </c>
      <c r="D75" t="s">
        <v>1107</v>
      </c>
      <c r="E75" t="s">
        <v>1106</v>
      </c>
      <c r="F75" t="s">
        <v>1108</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696</v>
      </c>
      <c r="B76" t="s">
        <v>699</v>
      </c>
      <c r="C76" t="s">
        <v>1113</v>
      </c>
      <c r="D76" t="s">
        <v>700</v>
      </c>
      <c r="M76" t="str">
        <f t="shared" si="6"/>
        <v>if ($q=="PRdelete"){$query="delete from tx_purchasereturn where returnno='$dt[0]'"; $str="delete from tx_stock_all where transdesc like '%$dt[0]%'";include("exec2.php"); $str="delete from tx_purchasereturn_d where returnno='$dt[0]'";include("exec2.php"); }</v>
      </c>
    </row>
    <row r="77" spans="1:13">
      <c r="A77" t="s">
        <v>733</v>
      </c>
      <c r="B77" t="s">
        <v>698</v>
      </c>
      <c r="C77" t="s">
        <v>734</v>
      </c>
      <c r="M77" t="str">
        <f t="shared" ref="M77" si="7">"if ($q=="&amp;A77&amp;"){$query="&amp;C77&amp;D77&amp;E77&amp;F77&amp;G77&amp;H77&amp;I77&amp;J77&amp;K77&amp;L77&amp;"}"</f>
        <v>if ($q=="PCQupdate"){$query="update tx_purchasepay set paymentstatus='$dt[8]',payeddate=now() where payno='$dt[0]'";}</v>
      </c>
    </row>
    <row r="78" spans="1:13">
      <c r="A78" t="s">
        <v>757</v>
      </c>
      <c r="B78" t="s">
        <v>609</v>
      </c>
      <c r="C78" t="s">
        <v>758</v>
      </c>
      <c r="M78" t="str">
        <f t="shared" ref="M78:M94" si="8">"if ($q=="&amp;A78&amp;"){$query="&amp;C78&amp;D78&amp;E78&amp;F78&amp;G78&amp;H78&amp;I78&amp;J78&amp;K78&amp;L78&amp;"}"</f>
        <v>if ($q=="SCQupdate"){$query="update tx_salespay set paymentstatus='$dt[8]',payeddate=now() where payno='$dt[0]'";}</v>
      </c>
    </row>
    <row r="79" spans="1:13">
      <c r="A79" t="s">
        <v>778</v>
      </c>
      <c r="B79" t="s">
        <v>771</v>
      </c>
      <c r="C79" t="s">
        <v>783</v>
      </c>
      <c r="M79" t="str">
        <f t="shared" si="8"/>
        <v>if ($q=="SRPinsert"){$query="insert into tx_trans_point(transdate,memberid,pointvalue,transtype) values('$dt[1]','$dt[2]',-(CAST('$dt[3]' AS INT)),'Reimburse')";}</v>
      </c>
    </row>
    <row r="80" spans="1:13">
      <c r="A80" t="s">
        <v>779</v>
      </c>
      <c r="B80" t="s">
        <v>771</v>
      </c>
      <c r="C80" t="s">
        <v>782</v>
      </c>
      <c r="M80" t="str">
        <f t="shared" si="8"/>
        <v>if ($q=="SRPupdate"){$query="update tx_trans_point set transdate='$dt[1]',memberid='$dt[2]',pointvalue=-(CAST('$dt[3]' AS INT)) where pointid='$dt[0]'";}</v>
      </c>
    </row>
    <row r="81" spans="1:13">
      <c r="A81" t="s">
        <v>780</v>
      </c>
      <c r="B81" t="s">
        <v>771</v>
      </c>
      <c r="C81" t="s">
        <v>775</v>
      </c>
      <c r="M81" t="str">
        <f t="shared" si="8"/>
        <v>if ($q=="SRPdelete"){$query="delete from tx_trans_point where pointid='$dt[0]'";}</v>
      </c>
    </row>
    <row r="82" spans="1:13">
      <c r="A82" t="s">
        <v>825</v>
      </c>
      <c r="B82" t="s">
        <v>629</v>
      </c>
      <c r="C82" s="17" t="s">
        <v>846</v>
      </c>
      <c r="D82" s="17" t="s">
        <v>838</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826</v>
      </c>
      <c r="B83" t="s">
        <v>630</v>
      </c>
      <c r="C83" s="17" t="s">
        <v>861</v>
      </c>
      <c r="D83" t="s">
        <v>839</v>
      </c>
      <c r="E83" s="17" t="s">
        <v>838</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827</v>
      </c>
      <c r="B84" t="s">
        <v>631</v>
      </c>
      <c r="C84" t="s">
        <v>847</v>
      </c>
      <c r="D84" t="s">
        <v>839</v>
      </c>
      <c r="M84" t="str">
        <f t="shared" si="8"/>
        <v>if ($q=="COdelete"){$query="delete from tx_consignment where orderno='$dt[0]'";$str="delete from tx_consignment_d where orderno='$dt[0]'";include("exec2.php"); }</v>
      </c>
    </row>
    <row r="85" spans="1:13">
      <c r="A85" t="s">
        <v>828</v>
      </c>
      <c r="B85" t="s">
        <v>650</v>
      </c>
      <c r="C85" s="17" t="s">
        <v>848</v>
      </c>
      <c r="D85" s="17" t="s">
        <v>840</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829</v>
      </c>
      <c r="B86" t="s">
        <v>651</v>
      </c>
      <c r="C86" s="17" t="s">
        <v>862</v>
      </c>
      <c r="D86" t="s">
        <v>841</v>
      </c>
      <c r="E86" s="17" t="s">
        <v>840</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830</v>
      </c>
      <c r="B87" t="s">
        <v>652</v>
      </c>
      <c r="C87" t="s">
        <v>849</v>
      </c>
      <c r="D87" t="s">
        <v>841</v>
      </c>
      <c r="M87" t="str">
        <f t="shared" si="8"/>
        <v>if ($q=="CIdelete"){$query="delete from tx_consignmentinvoice where orderno='$dt[0]'";$str="delete from tx_consignmentinvoice_d where orderno='$dt[0]'";include("exec2.php"); }</v>
      </c>
    </row>
    <row r="88" spans="1:13">
      <c r="A88" t="s">
        <v>831</v>
      </c>
      <c r="B88" t="s">
        <v>676</v>
      </c>
      <c r="C88" s="17" t="s">
        <v>850</v>
      </c>
      <c r="D88" s="17" t="s">
        <v>842</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832</v>
      </c>
      <c r="B89" t="s">
        <v>677</v>
      </c>
      <c r="C89" s="17" t="s">
        <v>863</v>
      </c>
      <c r="D89" t="s">
        <v>843</v>
      </c>
      <c r="E89" s="17" t="s">
        <v>842</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833</v>
      </c>
      <c r="B90" t="s">
        <v>678</v>
      </c>
      <c r="C90" t="s">
        <v>851</v>
      </c>
      <c r="D90" t="s">
        <v>843</v>
      </c>
      <c r="M90" t="str">
        <f t="shared" si="8"/>
        <v>if ($q=="CPdelete"){$query="delete from tx_consignmentpay where payno='$dt[0]'";$str="delete from tx_consignmentpay_d where payno='$dt[0]'";include("exec2.php"); }</v>
      </c>
    </row>
    <row r="91" spans="1:13">
      <c r="A91" t="s">
        <v>834</v>
      </c>
      <c r="B91" t="s">
        <v>697</v>
      </c>
      <c r="C91" s="17" t="s">
        <v>852</v>
      </c>
      <c r="D91" s="17" t="s">
        <v>844</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v>
      </c>
    </row>
    <row r="92" spans="1:13">
      <c r="A92" t="s">
        <v>835</v>
      </c>
      <c r="B92" t="s">
        <v>698</v>
      </c>
      <c r="C92" s="17" t="s">
        <v>864</v>
      </c>
      <c r="D92" t="s">
        <v>845</v>
      </c>
      <c r="E92" s="17" t="s">
        <v>844</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v>
      </c>
    </row>
    <row r="93" spans="1:13">
      <c r="A93" t="s">
        <v>836</v>
      </c>
      <c r="B93" t="s">
        <v>699</v>
      </c>
      <c r="C93" t="s">
        <v>853</v>
      </c>
      <c r="D93" t="s">
        <v>845</v>
      </c>
      <c r="M93" t="str">
        <f t="shared" si="8"/>
        <v>if ($q=="CRdelete"){$query="delete from tx_consignmentreturn where returnno='$dt[0]'";$str="delete from tx_consignmentreturn_d where returnno='$dt[0]'";include("exec2.php"); }</v>
      </c>
    </row>
    <row r="94" spans="1:13">
      <c r="A94" t="s">
        <v>837</v>
      </c>
      <c r="B94" t="s">
        <v>698</v>
      </c>
      <c r="C94" t="s">
        <v>854</v>
      </c>
      <c r="M94" t="str">
        <f t="shared" si="8"/>
        <v>if ($q=="CCQupdate"){$query="update tx_consignmentpay set paymentstatus='$dt[8]',payeddate=now() where payno='$dt[0]'";}</v>
      </c>
    </row>
    <row r="95" spans="1:13">
      <c r="A95" t="s">
        <v>875</v>
      </c>
      <c r="B95" t="s">
        <v>878</v>
      </c>
      <c r="C95" s="17" t="s">
        <v>946</v>
      </c>
      <c r="D95" s="17" t="s">
        <v>881</v>
      </c>
      <c r="M95" t="str">
        <f t="shared" ref="M95:M97" si="9">"if ($q=="&amp;A95&amp;"){$query="&amp;C95&amp;D95&amp;E95&amp;F95&amp;G95&amp;H95&amp;I95&amp;J95&amp;K95&amp;L95&amp;"}"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6" spans="1:13">
      <c r="A96" t="s">
        <v>876</v>
      </c>
      <c r="B96" t="s">
        <v>879</v>
      </c>
      <c r="C96" s="17" t="s">
        <v>947</v>
      </c>
      <c r="D96" t="s">
        <v>882</v>
      </c>
      <c r="E96" s="17" t="s">
        <v>881</v>
      </c>
      <c r="M96"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97" spans="1:13">
      <c r="A97" t="s">
        <v>877</v>
      </c>
      <c r="B97" t="s">
        <v>880</v>
      </c>
      <c r="C97" t="s">
        <v>883</v>
      </c>
      <c r="D97" t="s">
        <v>882</v>
      </c>
      <c r="M97" t="str">
        <f t="shared" si="9"/>
        <v>if ($q=="DOdelete"){$query="delete from tx_delivery where orderno='$dt[0]'";$str="delete from tx_delivery_d where orderno='$dt[0]'";include("exec2.php"); }</v>
      </c>
    </row>
    <row r="98" spans="1:13">
      <c r="A98" t="s">
        <v>896</v>
      </c>
      <c r="B98" t="s">
        <v>899</v>
      </c>
      <c r="C98" s="17" t="s">
        <v>948</v>
      </c>
      <c r="D98" s="17" t="s">
        <v>902</v>
      </c>
      <c r="M98" t="str">
        <f t="shared" ref="M98:M100" si="10">"if ($q=="&amp;A98&amp;"){$query="&amp;C98&amp;D98&amp;E98&amp;F98&amp;G98&amp;H98&amp;I98&amp;J98&amp;K98&amp;L98&amp;"}"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99" spans="1:13">
      <c r="A99" t="s">
        <v>897</v>
      </c>
      <c r="B99" t="s">
        <v>900</v>
      </c>
      <c r="C99" s="17" t="s">
        <v>949</v>
      </c>
      <c r="D99" t="s">
        <v>903</v>
      </c>
      <c r="E99" s="17" t="s">
        <v>902</v>
      </c>
      <c r="M99"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0" spans="1:13">
      <c r="A100" t="s">
        <v>898</v>
      </c>
      <c r="B100" t="s">
        <v>901</v>
      </c>
      <c r="C100" t="s">
        <v>904</v>
      </c>
      <c r="D100" t="s">
        <v>903</v>
      </c>
      <c r="M100" t="str">
        <f t="shared" si="10"/>
        <v>if ($q=="DTdelete"){$query="delete from tx_deliveryout where orderno='$dt[0]'";$str="delete from tx_deliveryout_d where orderno='$dt[0]'";include("exec2.php"); }</v>
      </c>
    </row>
    <row r="101" spans="1:13">
      <c r="A101" t="s">
        <v>916</v>
      </c>
      <c r="B101" t="s">
        <v>919</v>
      </c>
      <c r="C101" s="17" t="s">
        <v>950</v>
      </c>
      <c r="D101" s="17" t="s">
        <v>922</v>
      </c>
      <c r="M101" t="str">
        <f t="shared" ref="M101:M106" si="11">"if ($q=="&amp;A101&amp;"){$query="&amp;C101&amp;D101&amp;E101&amp;F101&amp;G101&amp;H101&amp;I101&amp;J101&amp;K101&amp;L101&amp;"}"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2" spans="1:13">
      <c r="A102" t="s">
        <v>918</v>
      </c>
      <c r="B102" t="s">
        <v>920</v>
      </c>
      <c r="C102" s="17" t="s">
        <v>951</v>
      </c>
      <c r="D102" t="s">
        <v>923</v>
      </c>
      <c r="E102" s="17" t="s">
        <v>922</v>
      </c>
      <c r="M102"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3" spans="1:13">
      <c r="A103" t="s">
        <v>917</v>
      </c>
      <c r="B103" t="s">
        <v>921</v>
      </c>
      <c r="C103" t="s">
        <v>924</v>
      </c>
      <c r="D103" t="s">
        <v>923</v>
      </c>
      <c r="M103" t="str">
        <f t="shared" si="11"/>
        <v>if ($q=="DRdelete"){$query="delete from tx_deliveryreceived where orderno='$dt[0]'";$str="delete from tx_deliveryreceived_d where orderno='$dt[0]'";include("exec2.php"); }</v>
      </c>
    </row>
    <row r="104" spans="1:13">
      <c r="A104" t="s">
        <v>961</v>
      </c>
      <c r="B104" t="s">
        <v>964</v>
      </c>
      <c r="C104" t="s">
        <v>968</v>
      </c>
      <c r="M104" t="str">
        <f t="shared" si="11"/>
        <v>if ($q=="SBinsert"){$query="insert into tx_stock_begin(itemcode,itemname,warehouse,qty,unit,createdate,updatedate) values('$dt[1]','$dt[2]','$dt[3]','$dt[4]','$dt[5]',now(),now())";}</v>
      </c>
    </row>
    <row r="105" spans="1:13">
      <c r="A105" t="s">
        <v>962</v>
      </c>
      <c r="B105" t="s">
        <v>965</v>
      </c>
      <c r="C105" t="s">
        <v>967</v>
      </c>
      <c r="D105" t="s">
        <v>969</v>
      </c>
      <c r="E105" t="s">
        <v>1121</v>
      </c>
      <c r="M105"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6" spans="1:13">
      <c r="A106" t="s">
        <v>963</v>
      </c>
      <c r="B106" t="s">
        <v>966</v>
      </c>
      <c r="C106" t="s">
        <v>967</v>
      </c>
      <c r="M106" t="str">
        <f t="shared" si="11"/>
        <v>if ($q=="SBdelete"){$query="delete from tx_stock_begin where txid='$dt[0]'";}</v>
      </c>
    </row>
    <row r="107" spans="1:13">
      <c r="A107" t="s">
        <v>1037</v>
      </c>
      <c r="B107" t="s">
        <v>1040</v>
      </c>
      <c r="C107" t="s">
        <v>1044</v>
      </c>
      <c r="D107" t="s">
        <v>1045</v>
      </c>
      <c r="M107" t="str">
        <f t="shared" ref="M107:M109" si="12">"if ($q=="&amp;A107&amp;"){$query="&amp;C107&amp;D107&amp;E107&amp;F107&amp;G107&amp;H107&amp;I107&amp;J107&amp;K107&amp;L107&amp;"}"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08" spans="1:13">
      <c r="A108" t="s">
        <v>1038</v>
      </c>
      <c r="B108" t="s">
        <v>1041</v>
      </c>
      <c r="C108" s="17" t="s">
        <v>1069</v>
      </c>
      <c r="D108" t="s">
        <v>1043</v>
      </c>
      <c r="E108" t="s">
        <v>1045</v>
      </c>
      <c r="M108"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09" spans="1:13">
      <c r="A109" t="s">
        <v>1039</v>
      </c>
      <c r="B109" t="s">
        <v>1042</v>
      </c>
      <c r="C109" t="s">
        <v>1068</v>
      </c>
      <c r="D109" t="s">
        <v>1043</v>
      </c>
      <c r="M109" t="str">
        <f t="shared" si="12"/>
        <v>if ($q=="CINdelete"){$query="delete from tx_cash where cashno='$dt[0]'";$str="delete from tx_cash_d where cashno='$dt[0]'";include("exec2.php"); }</v>
      </c>
    </row>
    <row r="110" spans="1:13">
      <c r="A110" t="s">
        <v>1046</v>
      </c>
      <c r="B110" t="s">
        <v>1049</v>
      </c>
      <c r="C110" t="s">
        <v>1052</v>
      </c>
      <c r="D110" t="s">
        <v>1053</v>
      </c>
      <c r="M110" t="str">
        <f t="shared" ref="M110:M115" si="13">"if ($q=="&amp;A110&amp;"){$query="&amp;C110&amp;D110&amp;E110&amp;F110&amp;G110&amp;H110&amp;I110&amp;J110&amp;K110&amp;L110&amp;"}"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1" spans="1:13">
      <c r="A111" t="s">
        <v>1047</v>
      </c>
      <c r="B111" t="s">
        <v>1050</v>
      </c>
      <c r="C111" s="17" t="s">
        <v>1069</v>
      </c>
      <c r="D111" t="s">
        <v>1043</v>
      </c>
      <c r="E111" t="s">
        <v>1053</v>
      </c>
      <c r="M111"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2" spans="1:13">
      <c r="A112" t="s">
        <v>1048</v>
      </c>
      <c r="B112" t="s">
        <v>1051</v>
      </c>
      <c r="C112" t="s">
        <v>1068</v>
      </c>
      <c r="D112" t="s">
        <v>1043</v>
      </c>
      <c r="M112" t="str">
        <f t="shared" si="13"/>
        <v>if ($q=="COTdelete"){$query="delete from tx_cash where cashno='$dt[0]'";$str="delete from tx_cash_d where cashno='$dt[0]'";include("exec2.php"); }</v>
      </c>
    </row>
    <row r="113" spans="1:13">
      <c r="A113" t="s">
        <v>1082</v>
      </c>
      <c r="B113" t="s">
        <v>1085</v>
      </c>
      <c r="C113" t="s">
        <v>1093</v>
      </c>
      <c r="M113" t="str">
        <f t="shared" si="13"/>
        <v>if ($q=="SOPNAMEinsert"){$query=$str="insert into tx_stock_opname(itemcode,itemname,warehouse,qty,unit,createdate,updatedate) values('$dt[1]','$dt[2]','$dt[3]','$dt[11]','$dt[6]',now(),now())";include("exec2.php"); }</v>
      </c>
    </row>
    <row r="114" spans="1:13">
      <c r="A114" t="s">
        <v>1083</v>
      </c>
      <c r="B114" t="s">
        <v>1086</v>
      </c>
      <c r="C114" t="s">
        <v>985</v>
      </c>
      <c r="D114" t="s">
        <v>1117</v>
      </c>
      <c r="E114" t="s">
        <v>1115</v>
      </c>
      <c r="F114" t="s">
        <v>1116</v>
      </c>
      <c r="M114"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5" spans="1:13">
      <c r="A115" t="s">
        <v>1084</v>
      </c>
      <c r="B115" t="s">
        <v>1087</v>
      </c>
      <c r="C115" t="s">
        <v>1118</v>
      </c>
      <c r="M115" t="str">
        <f t="shared" si="13"/>
        <v>if ($q=="SOPNAMEdelete"){$query="delete from tx_stock_opname where itemcode='$dt[0]' and and warehouse='$dt[2]'";}</v>
      </c>
    </row>
    <row r="116" spans="1:13">
      <c r="C116" t="s">
        <v>471</v>
      </c>
      <c r="D116" t="s">
        <v>467</v>
      </c>
      <c r="M116" t="str">
        <f>C116&amp;D116</f>
        <v>$list=array('warehouse','group');$i=0;foreach ($list as $value) {if (strpos($q,'insert') !== false){if (strpos($q,$list[$i]) !== false) $query=defaultInsert($list[$i],$dt);}if (strpos($q,'update') !== false){if (strpos($q,$list[$i]) !== false) $query=defaultUpdate($list[$i],$dt);}if (strpos($q,'delete') !== false){if (strpos($q,$list[$i]) !== false) $query=defaultDelete($list[$i],$dt);}$i++;}</v>
      </c>
    </row>
    <row r="117" spans="1:13">
      <c r="M117" t="s">
        <v>468</v>
      </c>
    </row>
    <row r="118" spans="1:13">
      <c r="M118" t="s">
        <v>469</v>
      </c>
    </row>
    <row r="119" spans="1:13">
      <c r="M119" t="s">
        <v>470</v>
      </c>
    </row>
    <row r="120" spans="1:13">
      <c r="M120"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707</v>
      </c>
      <c r="B2" s="28" t="s">
        <v>710</v>
      </c>
      <c r="C2" s="28" t="s">
        <v>714</v>
      </c>
      <c r="D2" s="19" t="s">
        <v>716</v>
      </c>
    </row>
    <row r="3" spans="1:4">
      <c r="A3" t="s">
        <v>240</v>
      </c>
      <c r="B3" t="s">
        <v>240</v>
      </c>
      <c r="C3" t="s">
        <v>240</v>
      </c>
      <c r="D3" t="s">
        <v>240</v>
      </c>
    </row>
    <row r="4" spans="1:4">
      <c r="A4" t="s">
        <v>244</v>
      </c>
      <c r="B4" t="s">
        <v>238</v>
      </c>
      <c r="C4" t="s">
        <v>238</v>
      </c>
      <c r="D4" t="s">
        <v>238</v>
      </c>
    </row>
    <row r="5" spans="1:4">
      <c r="A5" t="s">
        <v>708</v>
      </c>
      <c r="B5" t="s">
        <v>242</v>
      </c>
      <c r="C5" t="s">
        <v>242</v>
      </c>
      <c r="D5" t="s">
        <v>242</v>
      </c>
    </row>
    <row r="6" spans="1:4">
      <c r="A6" t="s">
        <v>709</v>
      </c>
      <c r="B6" t="s">
        <v>252</v>
      </c>
      <c r="C6" t="s">
        <v>172</v>
      </c>
      <c r="D6" t="s">
        <v>717</v>
      </c>
    </row>
    <row r="7" spans="1:4">
      <c r="A7" t="s">
        <v>246</v>
      </c>
      <c r="B7" t="s">
        <v>711</v>
      </c>
      <c r="C7" t="s">
        <v>260</v>
      </c>
      <c r="D7" t="s">
        <v>718</v>
      </c>
    </row>
    <row r="8" spans="1:4">
      <c r="A8" t="s">
        <v>48</v>
      </c>
      <c r="B8" t="s">
        <v>712</v>
      </c>
      <c r="C8" t="s">
        <v>715</v>
      </c>
      <c r="D8" t="s">
        <v>721</v>
      </c>
    </row>
    <row r="9" spans="1:4">
      <c r="A9" t="s">
        <v>307</v>
      </c>
      <c r="B9" t="s">
        <v>254</v>
      </c>
      <c r="C9" t="s">
        <v>522</v>
      </c>
      <c r="D9" t="s">
        <v>726</v>
      </c>
    </row>
    <row r="10" spans="1:4">
      <c r="A10" t="s">
        <v>522</v>
      </c>
      <c r="B10" t="s">
        <v>436</v>
      </c>
      <c r="D10" t="s">
        <v>720</v>
      </c>
    </row>
    <row r="11" spans="1:4">
      <c r="B11" t="s">
        <v>713</v>
      </c>
      <c r="D11" t="s">
        <v>719</v>
      </c>
    </row>
    <row r="12" spans="1:4">
      <c r="B12" t="s">
        <v>522</v>
      </c>
      <c r="D12" t="s">
        <v>522</v>
      </c>
    </row>
    <row r="14" spans="1:4">
      <c r="A14" s="28" t="s">
        <v>722</v>
      </c>
      <c r="B14" s="28" t="s">
        <v>724</v>
      </c>
    </row>
    <row r="15" spans="1:4">
      <c r="A15" t="s">
        <v>263</v>
      </c>
      <c r="B15" t="s">
        <v>263</v>
      </c>
    </row>
    <row r="16" spans="1:4">
      <c r="A16" t="s">
        <v>264</v>
      </c>
      <c r="B16" t="s">
        <v>725</v>
      </c>
    </row>
    <row r="17" spans="1:2">
      <c r="A17" t="s">
        <v>723</v>
      </c>
      <c r="B17" t="s">
        <v>717</v>
      </c>
    </row>
    <row r="18" spans="1:2">
      <c r="B18" t="s">
        <v>718</v>
      </c>
    </row>
    <row r="19" spans="1:2">
      <c r="B19" t="s">
        <v>726</v>
      </c>
    </row>
    <row r="20" spans="1:2">
      <c r="B20" t="s">
        <v>720</v>
      </c>
    </row>
    <row r="21" spans="1:2">
      <c r="B21" t="s">
        <v>719</v>
      </c>
    </row>
    <row r="22" spans="1:2">
      <c r="B22" t="s">
        <v>522</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2014-08-22T09:39:48Z</dcterms:modified>
</cp:coreProperties>
</file>