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AE404351-25EB-4871-B1C3-CFF26FB21726}" xr6:coauthVersionLast="46" xr6:coauthVersionMax="46" xr10:uidLastSave="{00000000-0000-0000-0000-000000000000}"/>
  <bookViews>
    <workbookView xWindow="-120" yWindow="-120" windowWidth="20730" windowHeight="11160" xr2:uid="{59C85ED7-5363-4EA0-A7A4-6CF148737BD2}"/>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Yesterday!$F$1:$P$12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<sst xmlns="http://schemas.openxmlformats.org/spreadsheetml/2006/main" count="100" uniqueCount="54">
  <si>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</si>
  <si>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</si>
  <si>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</si>
  <si>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</si>
  <si>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</si>
  <si>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</si>
  <si>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</si>
  <si>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</si>
  <si>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</si>
  <si>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</si>
  <si>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</si>
  <si>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</si>
  <si>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</si>
  <si>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</si>
  <si>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</si>
  <si>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13:05:47</t>
  </si>
  <si>
    <t>2 Way Appointment</t>
  </si>
  <si>
    <t xml:space="preserve">SS2701D_x000D_
_x000D_
Unable to replace meter tails. Customer aware of works which need to be carried out before install can take place. </t>
  </si>
  <si>
    <t>P</t>
  </si>
  <si>
    <t>Bespoke Metering</t>
  </si>
  <si>
    <t>13:27:50</t>
  </si>
  <si>
    <t>No Access</t>
  </si>
  <si>
    <t>Spoke to customer as notes for the job were as clear as mud. Customer is on supply, has one days electricity left and &amp;pound;8 on gas. Freedom unit is working but customer does not wish to buy anymore batteries for it. Customer has also been able to top up. Spoke to FTL S Snowdon who advised me to advise the customer to call only if she loses supply or equipment stops working._x000D_
_x000D_
SS2701E</t>
  </si>
  <si>
    <t>A</t>
  </si>
  <si>
    <t>10:48:02</t>
  </si>
  <si>
    <t xml:space="preserve">Property number on job sheet incorrect. Then told it was 8D. Could only find keys for 8A. </t>
  </si>
  <si>
    <t>16:10:42</t>
  </si>
  <si>
    <t>No access details. Advised by Nicola to abort</t>
  </si>
  <si>
    <t>Dale Burrell</t>
  </si>
  <si>
    <t>17:03:09</t>
  </si>
  <si>
    <t>Refused Access</t>
  </si>
  <si>
    <t xml:space="preserve">No key safe on site. Spoke to ian bosey from karbon homes who informed the property was now to let. </t>
  </si>
  <si>
    <t>Michael Ball01</t>
  </si>
  <si>
    <t>16:52:31</t>
  </si>
  <si>
    <t xml:space="preserve">Both phone numbers on job dont exist,  vacant property,  no one in any of the flats,  spoke to Nicola in office </t>
  </si>
  <si>
    <t>Michael Seaman</t>
  </si>
  <si>
    <t>16:53:36</t>
  </si>
  <si>
    <t xml:space="preserve">No access instructions, text Andrew Brydon about job and also spoke with Nicola Ginks as well, unable to do job as no access instructions on where to collect keys from, and would not have had time today anyway as I completed 9 jobs, please book job back in once access details have been provided, so we know exactly where to drive to for the keys </t>
  </si>
  <si>
    <t>Rich Brannen</t>
  </si>
  <si>
    <t>08:13:57</t>
  </si>
  <si>
    <t>Duplicate Job</t>
  </si>
  <si>
    <t xml:space="preserve">Duplicate job spoke to kriss he has informed me that this job has been Alredy been installed there are also no keys available ._x000D_
_x000D_
_x000D_
_x000D_
</t>
  </si>
  <si>
    <t>Tim Boniface01</t>
  </si>
  <si>
    <t>11:54:10</t>
  </si>
  <si>
    <t xml:space="preserve">Customer has covid, meter outside, seals are off the electric meter,  </t>
  </si>
  <si>
    <t>Scotland</t>
  </si>
  <si>
    <t>Chris Stein</t>
  </si>
  <si>
    <t>11:42:06</t>
  </si>
  <si>
    <t xml:space="preserve">Unable to Acheive Compliant Install_x000D_
</t>
  </si>
  <si>
    <t xml:space="preserve">Credit electric presents &amp;pound;56.25 in gas meter _x000D_
_x000D_
Unable to determine which property¿¿¿s as have not got a fuse finder. Spoke to Craig Paterson </t>
  </si>
  <si>
    <t>Craig Barnes</t>
  </si>
  <si>
    <t>16:29:42</t>
  </si>
  <si>
    <t>Personal Safety Environment</t>
  </si>
  <si>
    <t>Customer was not aware of appointment. Back office called him and he advised he is shielding and wants no one near his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</si>
</sst>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DB6C9CF2-27A7-472C-9CE8-2AF070808D0D}"/>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32306391-347B-4BA4-ABC5-57FD98B99DDA}"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B2C943-7127-4EF7-ACE1-26E3A6521EB9}" name="Table_Default__VW_JOBCAPACITY342" displayName="Table_Default__VW_JOBCAPACITY342" ref="F1:P12" tableType="queryTable" totalsRowShown="0" headerRowDxfId="12" dataDxfId="11">
  <autoFilter ref="F1:P12" xr:uid="{9B1985A9-7F0F-40DF-85DD-0081C50B26F3}"/>
  <tableColumns count="11">
    <tableColumn id="17" xr3:uid="{C44364D7-D149-451D-9465-4FAA926848F0}" uniqueName="17" name="SUPERGROUP" queryTableFieldId="77" dataDxfId="10" dataCellStyle="Normal 2"/>
    <tableColumn id="18" xr3:uid="{51AAD67E-4FEA-4F08-A6FF-CFBEA591D32A}" uniqueName="18" name="ENGINEER_NAME" queryTableFieldId="78" dataDxfId="9" dataCellStyle="Normal 2"/>
    <tableColumn id="19" xr3:uid="{9A0C9160-4ED5-4897-B0F0-F2FDD54E1116}" uniqueName="19" name="JOB_ID" queryTableFieldId="79" dataDxfId="8" dataCellStyle="Normal 2"/>
    <tableColumn id="20" xr3:uid="{F597E2BA-3A0F-4DBF-8222-B42A2B9BD96B}" uniqueName="20" name="SCHEDULE_DATE" queryTableFieldId="80" dataDxfId="7"/>
    <tableColumn id="21" xr3:uid="{FDB11B3B-F52D-458F-80CF-FD0CE6F3A524}" uniqueName="21" name="DATE_OF_ACTION" queryTableFieldId="81" dataDxfId="6"/>
    <tableColumn id="22" xr3:uid="{84DDD842-B491-47EA-8952-333B3AF40E61}" uniqueName="22" name="TO_CHAR(WAL.DATE_OF_ACTION,'HH24:MI:SS')" queryTableFieldId="82" dataDxfId="5" dataCellStyle="Normal 2"/>
    <tableColumn id="23" xr3:uid="{4FC5758A-AF0A-4E73-A732-58B67F6028FA}" uniqueName="23" name="APPOINTMENT_TYPE" queryTableFieldId="83" dataDxfId="4" dataCellStyle="Normal 2"/>
    <tableColumn id="25" xr3:uid="{F296EAE8-7A96-4754-9761-C72431DC869F}" uniqueName="25" name="DESCRIPTION" queryTableFieldId="85" dataDxfId="3" dataCellStyle="Normal 2"/>
    <tableColumn id="26" xr3:uid="{2334B257-FCCB-48CF-A754-78634C8E41F6}" uniqueName="26" name="ENGINEER_COMMENTS" queryTableFieldId="86" dataDxfId="2" dataCellStyle="Normal 2"/>
    <tableColumn id="1" xr3:uid="{625D9C73-7DD7-4F7F-8E42-AE13E8B3C55B}" uniqueName="1" name="TIME_SLOT" queryTableFieldId="87" dataDxfId="1" dataCellStyle="Normal 2"/>
    <tableColumn id="2" xr3:uid="{CE5A2225-A4D4-4EF1-AE3A-41F802630748}"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942-F697-419B-9AD1-6D91B5EFAA88}">
  <sheetPr codeName="Sheet4">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33.425781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6847874</v>
      </c>
      <c r="I2" s="5">
        <v>44223</v>
      </c>
      <c r="J2" s="5">
        <v>44223.545682870368</v>
      </c>
      <c r="K2" s="4" t="s">
        <v>15</v>
      </c>
      <c r="L2" s="3" t="s">
        <v>16</v>
      </c>
      <c r="N2" s="3" t="s">
        <v>17</v>
      </c>
      <c r="O2" s="3" t="s">
        <v>18</v>
      </c>
      <c r="P2" s="3" t="s">
        <v>19</v>
      </c>
      <c r="Q2" s="2">
        <f>IF(K2&lt;"13:00:00",1,0)</f>
        <v>0</v>
      </c>
      <c r="U2" s="2"/>
      <c r="AC2" s="2"/>
      <c r="AG2" s="2"/>
      <c r="AH2" s="2"/>
      <c r="AI2" s="2"/>
      <c r="AJ2" s="2"/>
      <c r="AL2" s="2"/>
      <c r="AM2" s="2"/>
    </row>
    <row r="3" spans="1:39" x14ac:dyDescent="0.25">
      <c r="A3" s="2">
        <f t="shared" ref="A3:A66" si="3">IF(AND(K3&gt;"12:00:00",O3="A",ROUNDDOWN(I3,0)=ROUNDDOWN(J3,0)),1,0)</f>
        <v>1</v>
      </c>
      <c r="B3" s="2">
        <f t="shared" ref="B3:B66" si="4">IF(AND(K3&lt;"13:00:00",O3="P",ROUNDDOWN(I3,0)=ROUNDDOWN(J3,0)),1,0)</f>
        <v>0</v>
      </c>
      <c r="C3" s="2">
        <f t="shared" si="0"/>
        <v>0</v>
      </c>
      <c r="D3" s="2">
        <f t="shared" si="1"/>
        <v>0</v>
      </c>
      <c r="E3" s="2">
        <f t="shared" si="2"/>
        <v>0</v>
      </c>
      <c r="F3" s="3" t="s">
        <v>13</v>
      </c>
      <c r="G3" s="3" t="s">
        <v>14</v>
      </c>
      <c r="H3" s="3">
        <v>2514157</v>
      </c>
      <c r="I3" s="5">
        <v>44223</v>
      </c>
      <c r="J3" s="5">
        <v>44223.560995370368</v>
      </c>
      <c r="K3" s="4" t="s">
        <v>20</v>
      </c>
      <c r="L3" s="3" t="s">
        <v>16</v>
      </c>
      <c r="M3" s="3" t="s">
        <v>21</v>
      </c>
      <c r="N3" s="3" t="s">
        <v>22</v>
      </c>
      <c r="O3" s="3" t="s">
        <v>23</v>
      </c>
      <c r="P3" s="3" t="s">
        <v>19</v>
      </c>
      <c r="Q3" s="2">
        <f t="shared" ref="Q3:Q14" si="5">IF(K3&lt;"13:00:00",1,0)</f>
        <v>0</v>
      </c>
      <c r="U3" s="2"/>
      <c r="AC3" s="2"/>
      <c r="AG3" s="2"/>
      <c r="AH3" s="2"/>
      <c r="AI3" s="2"/>
      <c r="AJ3" s="2"/>
      <c r="AL3" s="2"/>
      <c r="AM3" s="2"/>
    </row>
    <row r="4" spans="1:39" x14ac:dyDescent="0.25">
      <c r="A4" s="2">
        <f t="shared" si="3"/>
        <v>0</v>
      </c>
      <c r="B4" s="2">
        <f t="shared" si="4"/>
        <v>0</v>
      </c>
      <c r="C4" s="2">
        <f t="shared" si="0"/>
        <v>0</v>
      </c>
      <c r="D4" s="2">
        <f t="shared" si="1"/>
        <v>0</v>
      </c>
      <c r="E4" s="2">
        <f t="shared" si="2"/>
        <v>0</v>
      </c>
      <c r="F4" s="3" t="s">
        <v>13</v>
      </c>
      <c r="G4" s="3" t="s">
        <v>14</v>
      </c>
      <c r="H4" s="3">
        <v>7408781</v>
      </c>
      <c r="I4" s="5">
        <v>44223</v>
      </c>
      <c r="J4" s="5">
        <v>44223.450023148151</v>
      </c>
      <c r="K4" s="4" t="s">
        <v>24</v>
      </c>
      <c r="L4" s="3" t="s">
        <v>16</v>
      </c>
      <c r="M4" s="3" t="s">
        <v>21</v>
      </c>
      <c r="N4" s="3" t="s">
        <v>25</v>
      </c>
      <c r="O4" s="3" t="s">
        <v>23</v>
      </c>
      <c r="P4" s="3" t="s">
        <v>19</v>
      </c>
      <c r="Q4" s="2">
        <f t="shared" si="5"/>
        <v>1</v>
      </c>
      <c r="U4" s="2"/>
      <c r="AC4" s="2"/>
      <c r="AG4" s="2"/>
      <c r="AH4" s="2"/>
      <c r="AI4" s="2"/>
      <c r="AJ4" s="2"/>
      <c r="AL4" s="2"/>
      <c r="AM4" s="2"/>
    </row>
    <row r="5" spans="1:39" x14ac:dyDescent="0.25">
      <c r="A5" s="2">
        <f t="shared" si="3"/>
        <v>0</v>
      </c>
      <c r="B5" s="2">
        <f t="shared" si="4"/>
        <v>0</v>
      </c>
      <c r="C5" s="2">
        <f t="shared" si="0"/>
        <v>0</v>
      </c>
      <c r="D5" s="2">
        <f t="shared" si="1"/>
        <v>0</v>
      </c>
      <c r="E5" s="2">
        <f t="shared" si="2"/>
        <v>0</v>
      </c>
      <c r="F5" s="3" t="s">
        <v>13</v>
      </c>
      <c r="G5" s="3" t="s">
        <v>14</v>
      </c>
      <c r="H5" s="3">
        <v>6802330</v>
      </c>
      <c r="I5" s="5">
        <v>44223</v>
      </c>
      <c r="J5" s="5">
        <v>44223.674097222225</v>
      </c>
      <c r="K5" s="4" t="s">
        <v>26</v>
      </c>
      <c r="L5" s="3" t="s">
        <v>16</v>
      </c>
      <c r="M5" s="3" t="s">
        <v>21</v>
      </c>
      <c r="N5" s="3" t="s">
        <v>27</v>
      </c>
      <c r="O5" s="3" t="s">
        <v>18</v>
      </c>
      <c r="P5" s="3" t="s">
        <v>19</v>
      </c>
      <c r="Q5" s="2">
        <f t="shared" si="5"/>
        <v>0</v>
      </c>
      <c r="U5" s="2"/>
      <c r="AC5" s="2"/>
      <c r="AG5" s="2"/>
      <c r="AH5" s="2"/>
      <c r="AI5" s="2"/>
      <c r="AJ5" s="2"/>
      <c r="AL5" s="2"/>
      <c r="AM5" s="2"/>
    </row>
    <row r="6" spans="1:39" x14ac:dyDescent="0.25">
      <c r="A6" s="2">
        <f t="shared" si="3"/>
        <v>1</v>
      </c>
      <c r="B6" s="2">
        <f t="shared" si="4"/>
        <v>0</v>
      </c>
      <c r="C6" s="2">
        <f t="shared" si="0"/>
        <v>0</v>
      </c>
      <c r="D6" s="2">
        <f t="shared" si="1"/>
        <v>0</v>
      </c>
      <c r="E6" s="2">
        <f t="shared" si="2"/>
        <v>0</v>
      </c>
      <c r="F6" s="3" t="s">
        <v>13</v>
      </c>
      <c r="G6" s="3" t="s">
        <v>28</v>
      </c>
      <c r="H6" s="3">
        <v>7408804</v>
      </c>
      <c r="I6" s="5">
        <v>44223</v>
      </c>
      <c r="J6" s="5">
        <v>44223.710520833331</v>
      </c>
      <c r="K6" s="4" t="s">
        <v>29</v>
      </c>
      <c r="L6" s="3" t="s">
        <v>16</v>
      </c>
      <c r="M6" s="3" t="s">
        <v>30</v>
      </c>
      <c r="N6" s="3" t="s">
        <v>31</v>
      </c>
      <c r="O6" s="3" t="s">
        <v>23</v>
      </c>
      <c r="P6" s="3" t="s">
        <v>19</v>
      </c>
      <c r="Q6" s="2">
        <f t="shared" si="5"/>
        <v>0</v>
      </c>
      <c r="U6" s="2"/>
      <c r="AC6" s="2"/>
      <c r="AG6" s="2"/>
      <c r="AH6" s="2"/>
      <c r="AI6" s="2"/>
      <c r="AJ6" s="2"/>
      <c r="AL6" s="2"/>
      <c r="AM6" s="2"/>
    </row>
    <row r="7" spans="1:39" x14ac:dyDescent="0.25">
      <c r="A7" s="2">
        <f t="shared" si="3"/>
        <v>0</v>
      </c>
      <c r="B7" s="2">
        <f t="shared" si="4"/>
        <v>0</v>
      </c>
      <c r="C7" s="2">
        <f t="shared" si="0"/>
        <v>0</v>
      </c>
      <c r="D7" s="2">
        <f t="shared" si="1"/>
        <v>0</v>
      </c>
      <c r="E7" s="2">
        <f t="shared" si="2"/>
        <v>0</v>
      </c>
      <c r="F7" s="3" t="s">
        <v>13</v>
      </c>
      <c r="G7" s="3" t="s">
        <v>32</v>
      </c>
      <c r="H7" s="3">
        <v>7618427</v>
      </c>
      <c r="I7" s="5">
        <v>44223</v>
      </c>
      <c r="J7" s="5">
        <v>44223.703136574077</v>
      </c>
      <c r="K7" s="4" t="s">
        <v>33</v>
      </c>
      <c r="L7" s="3" t="s">
        <v>16</v>
      </c>
      <c r="M7" s="3" t="s">
        <v>21</v>
      </c>
      <c r="N7" s="3" t="s">
        <v>34</v>
      </c>
      <c r="O7" s="3" t="s">
        <v>18</v>
      </c>
      <c r="P7" s="3" t="s">
        <v>19</v>
      </c>
      <c r="Q7" s="2">
        <f t="shared" si="5"/>
        <v>0</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F8" s="3" t="s">
        <v>13</v>
      </c>
      <c r="G8" s="3" t="s">
        <v>35</v>
      </c>
      <c r="H8" s="3">
        <v>6971427</v>
      </c>
      <c r="I8" s="5">
        <v>44223</v>
      </c>
      <c r="J8" s="5">
        <v>44223.703888888886</v>
      </c>
      <c r="K8" s="4" t="s">
        <v>36</v>
      </c>
      <c r="L8" s="3" t="s">
        <v>16</v>
      </c>
      <c r="M8" s="3" t="s">
        <v>30</v>
      </c>
      <c r="N8" s="3" t="s">
        <v>37</v>
      </c>
      <c r="O8" s="3" t="s">
        <v>18</v>
      </c>
      <c r="P8" s="3" t="s">
        <v>19</v>
      </c>
      <c r="Q8" s="2">
        <f t="shared" si="5"/>
        <v>0</v>
      </c>
      <c r="U8" s="2"/>
      <c r="AC8" s="2"/>
      <c r="AG8" s="2"/>
      <c r="AH8" s="2"/>
      <c r="AI8" s="2"/>
      <c r="AJ8" s="2"/>
      <c r="AL8" s="2"/>
      <c r="AM8" s="2"/>
    </row>
    <row r="9" spans="1:39" x14ac:dyDescent="0.25">
      <c r="A9" s="2">
        <f t="shared" si="3"/>
        <v>0</v>
      </c>
      <c r="B9" s="2">
        <f t="shared" si="4"/>
        <v>1</v>
      </c>
      <c r="C9" s="2">
        <f t="shared" si="0"/>
        <v>0</v>
      </c>
      <c r="D9" s="2">
        <f t="shared" si="1"/>
        <v>0</v>
      </c>
      <c r="E9" s="2">
        <f t="shared" si="2"/>
        <v>0</v>
      </c>
      <c r="F9" s="3" t="s">
        <v>13</v>
      </c>
      <c r="G9" s="3" t="s">
        <v>38</v>
      </c>
      <c r="H9" s="3">
        <v>7408788</v>
      </c>
      <c r="I9" s="5">
        <v>44223</v>
      </c>
      <c r="J9" s="5">
        <v>44223.34302083333</v>
      </c>
      <c r="K9" s="4" t="s">
        <v>39</v>
      </c>
      <c r="L9" s="3" t="s">
        <v>16</v>
      </c>
      <c r="M9" s="3" t="s">
        <v>40</v>
      </c>
      <c r="N9" s="3" t="s">
        <v>41</v>
      </c>
      <c r="O9" s="3" t="s">
        <v>18</v>
      </c>
      <c r="P9" s="3" t="s">
        <v>19</v>
      </c>
      <c r="Q9" s="2">
        <f t="shared" si="5"/>
        <v>1</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F10" s="3" t="s">
        <v>13</v>
      </c>
      <c r="G10" s="3" t="s">
        <v>42</v>
      </c>
      <c r="H10" s="3">
        <v>7618337</v>
      </c>
      <c r="I10" s="5">
        <v>44223</v>
      </c>
      <c r="J10" s="5">
        <v>44223.495949074073</v>
      </c>
      <c r="K10" s="4" t="s">
        <v>43</v>
      </c>
      <c r="L10" s="3" t="s">
        <v>16</v>
      </c>
      <c r="M10" s="3" t="s">
        <v>30</v>
      </c>
      <c r="N10" s="3" t="s">
        <v>44</v>
      </c>
      <c r="O10" s="3" t="s">
        <v>23</v>
      </c>
      <c r="P10" s="3" t="s">
        <v>19</v>
      </c>
      <c r="Q10" s="2">
        <f t="shared" si="5"/>
        <v>1</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F11" s="3" t="s">
        <v>45</v>
      </c>
      <c r="G11" s="3" t="s">
        <v>46</v>
      </c>
      <c r="H11" s="3">
        <v>7617822</v>
      </c>
      <c r="I11" s="5">
        <v>44223</v>
      </c>
      <c r="J11" s="5">
        <v>44223.487569444442</v>
      </c>
      <c r="K11" s="4" t="s">
        <v>47</v>
      </c>
      <c r="L11" s="3" t="s">
        <v>16</v>
      </c>
      <c r="M11" s="3" t="s">
        <v>48</v>
      </c>
      <c r="N11" s="3" t="s">
        <v>49</v>
      </c>
      <c r="O11" s="3" t="s">
        <v>23</v>
      </c>
      <c r="P11" s="3" t="s">
        <v>19</v>
      </c>
      <c r="Q11" s="2">
        <f t="shared" si="5"/>
        <v>1</v>
      </c>
      <c r="R11" s="6"/>
      <c r="U11" s="2"/>
      <c r="AC11" s="2"/>
      <c r="AG11" s="2"/>
      <c r="AH11" s="2"/>
      <c r="AI11" s="2"/>
      <c r="AJ11" s="2"/>
      <c r="AL11" s="2"/>
      <c r="AM11" s="2"/>
    </row>
    <row r="12" spans="1:39" x14ac:dyDescent="0.25">
      <c r="A12" s="2">
        <f t="shared" si="3"/>
        <v>0</v>
      </c>
      <c r="B12" s="2">
        <f t="shared" si="4"/>
        <v>0</v>
      </c>
      <c r="C12" s="2">
        <f t="shared" si="0"/>
        <v>0</v>
      </c>
      <c r="D12" s="2">
        <f t="shared" si="1"/>
        <v>0</v>
      </c>
      <c r="E12" s="2">
        <f t="shared" si="2"/>
        <v>0</v>
      </c>
      <c r="F12" s="3" t="s">
        <v>45</v>
      </c>
      <c r="G12" s="3" t="s">
        <v>50</v>
      </c>
      <c r="H12" s="3">
        <v>7188758</v>
      </c>
      <c r="I12" s="5">
        <v>44223</v>
      </c>
      <c r="J12" s="5">
        <v>44223.687291666669</v>
      </c>
      <c r="K12" s="4" t="s">
        <v>51</v>
      </c>
      <c r="L12" s="3" t="s">
        <v>16</v>
      </c>
      <c r="M12" s="3" t="s">
        <v>52</v>
      </c>
      <c r="N12" s="3" t="s">
        <v>53</v>
      </c>
      <c r="O12" s="3" t="s">
        <v>18</v>
      </c>
      <c r="P12" s="3" t="s">
        <v>19</v>
      </c>
      <c r="Q12" s="2">
        <f t="shared" si="5"/>
        <v>0</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I13" s="5"/>
      <c r="J13" s="5"/>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I14" s="5"/>
      <c r="J14" s="5"/>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I15" s="5"/>
      <c r="J15" s="5"/>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I16" s="5"/>
      <c r="J16" s="5"/>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I17" s="5"/>
      <c r="J17" s="5"/>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I18" s="5"/>
      <c r="J18" s="5"/>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I19" s="5"/>
      <c r="J19" s="5"/>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I20" s="5"/>
      <c r="J20" s="5"/>
      <c r="Q20" s="7"/>
      <c r="R20" s="6"/>
      <c r="U20" s="2"/>
      <c r="AC20" s="2"/>
      <c r="AG20" s="2"/>
      <c r="AH20" s="2"/>
      <c r="AI20" s="2"/>
      <c r="AJ20" s="2"/>
      <c r="AL20" s="2"/>
      <c r="AM20" s="2"/>
    </row>
    <row r="21" spans="1:39" x14ac:dyDescent="0.25">
      <c r="A21" s="2">
        <f t="shared" si="3"/>
        <v>0</v>
      </c>
      <c r="B21" s="2">
        <f t="shared" si="4"/>
        <v>0</v>
      </c>
      <c r="C21" s="2">
        <f t="shared" si="0"/>
        <v>0</v>
      </c>
      <c r="D21" s="2">
        <f t="shared" si="1"/>
        <v>0</v>
      </c>
      <c r="E21" s="2">
        <f t="shared" si="2"/>
        <v>0</v>
      </c>
      <c r="I21" s="5"/>
      <c r="J21" s="5"/>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I22" s="5"/>
      <c r="J22" s="5"/>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I23" s="5"/>
      <c r="J23" s="5"/>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I24" s="5"/>
      <c r="J24" s="5"/>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I25" s="5"/>
      <c r="J25" s="5"/>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I26" s="5"/>
      <c r="J26" s="5"/>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I27" s="5"/>
      <c r="J27" s="5"/>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2021-01-28T08:36:02Z</dcterms:created>
  <dcterms:modified xsi:type="dcterms:W3CDTF">2021-01-28T08:36:15Z</dcterms:modified>
</cp:coreProperties>
</file>